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          Deutsch          " sheetId="1" r:id="rId1"/>
    <sheet name="          Englisch          " sheetId="2" r:id="rId2"/>
  </sheets>
  <calcPr calcId="145621"/>
</workbook>
</file>

<file path=xl/calcChain.xml><?xml version="1.0" encoding="utf-8"?>
<calcChain xmlns="http://schemas.openxmlformats.org/spreadsheetml/2006/main">
  <c r="D11" i="1" l="1"/>
  <c r="I11" i="1"/>
  <c r="D12" i="1"/>
  <c r="I12" i="1"/>
  <c r="D13" i="1"/>
  <c r="I13" i="1"/>
  <c r="D14" i="1"/>
  <c r="I14" i="1"/>
  <c r="D15" i="1"/>
  <c r="I15" i="1"/>
  <c r="D16" i="1"/>
  <c r="I16" i="1"/>
  <c r="D17" i="1"/>
  <c r="I17" i="1"/>
  <c r="D18" i="1"/>
  <c r="I18" i="1"/>
  <c r="D19" i="1"/>
  <c r="I19" i="1"/>
  <c r="D20" i="1"/>
  <c r="I20" i="1"/>
  <c r="D21" i="1"/>
  <c r="I21" i="1"/>
  <c r="D22" i="1"/>
  <c r="I22" i="1"/>
  <c r="D23" i="1"/>
  <c r="I23" i="1"/>
  <c r="D24" i="1"/>
  <c r="I24" i="1"/>
  <c r="D25" i="1"/>
  <c r="I25" i="1"/>
  <c r="D26" i="1"/>
  <c r="I26" i="1"/>
  <c r="D27" i="1"/>
  <c r="I27" i="1"/>
  <c r="D28" i="1"/>
  <c r="I28" i="1"/>
  <c r="D29" i="1"/>
  <c r="I29" i="1"/>
  <c r="D30" i="1"/>
  <c r="I30" i="1"/>
  <c r="D31" i="1"/>
  <c r="I31" i="1"/>
  <c r="D32" i="1"/>
  <c r="I32" i="1"/>
  <c r="D33" i="1"/>
  <c r="I33" i="1"/>
  <c r="D34" i="1"/>
  <c r="I34" i="1"/>
  <c r="D35" i="1"/>
  <c r="I35" i="1"/>
  <c r="D36" i="1"/>
  <c r="I36" i="1"/>
  <c r="D37" i="1"/>
  <c r="I37" i="1"/>
  <c r="D38" i="1"/>
  <c r="I38" i="1"/>
  <c r="D39" i="1"/>
  <c r="I39" i="1"/>
  <c r="D40" i="1"/>
  <c r="I40" i="1"/>
  <c r="D41" i="1"/>
  <c r="I41" i="1"/>
  <c r="D42" i="1"/>
  <c r="I42" i="1"/>
  <c r="D43" i="1"/>
  <c r="I43" i="1"/>
  <c r="D44" i="1"/>
  <c r="I44" i="1"/>
  <c r="D45" i="1"/>
  <c r="I45" i="1"/>
  <c r="D46" i="1"/>
  <c r="I46" i="1"/>
  <c r="D47" i="1"/>
  <c r="I47" i="1"/>
  <c r="D48" i="1"/>
  <c r="I48" i="1"/>
  <c r="D49" i="1"/>
  <c r="I49" i="1"/>
  <c r="D50" i="1"/>
  <c r="I50" i="1"/>
  <c r="D51" i="1"/>
  <c r="I51" i="1"/>
  <c r="D52" i="1"/>
  <c r="I52" i="1"/>
  <c r="D53" i="1"/>
  <c r="I53" i="1"/>
  <c r="D54" i="1"/>
  <c r="I54" i="1"/>
  <c r="D55" i="1"/>
  <c r="I55" i="1"/>
  <c r="D56" i="1"/>
  <c r="I56" i="1"/>
  <c r="D57" i="1"/>
  <c r="I57" i="1"/>
  <c r="D58" i="1"/>
  <c r="I58" i="1"/>
  <c r="D59" i="1"/>
  <c r="I59" i="1"/>
  <c r="D60" i="1"/>
  <c r="I60" i="1"/>
  <c r="D61" i="1"/>
  <c r="D62" i="1"/>
  <c r="I62" i="1"/>
  <c r="D63" i="1"/>
  <c r="I63" i="1"/>
  <c r="D64" i="1"/>
  <c r="I64" i="1"/>
  <c r="D65" i="1"/>
  <c r="I65" i="1"/>
  <c r="D66" i="1"/>
  <c r="I66" i="1"/>
  <c r="D67" i="1"/>
  <c r="I67" i="1"/>
  <c r="D68" i="1"/>
  <c r="I68" i="1"/>
  <c r="D69" i="1"/>
  <c r="I69" i="1"/>
  <c r="D70" i="1"/>
  <c r="I70" i="1"/>
  <c r="D71" i="1"/>
  <c r="I71" i="1"/>
  <c r="D72" i="1"/>
  <c r="I72" i="1"/>
  <c r="D73" i="1"/>
  <c r="I73" i="1"/>
  <c r="D74" i="1"/>
  <c r="I74" i="1"/>
  <c r="D75" i="1"/>
  <c r="I75" i="1"/>
  <c r="D76" i="1"/>
  <c r="I76" i="1"/>
  <c r="A10" i="2"/>
  <c r="D10" i="2"/>
  <c r="D75" i="2" s="1"/>
  <c r="I75" i="2" s="1"/>
  <c r="F10" i="2"/>
  <c r="I10" i="2" s="1"/>
  <c r="A11" i="2"/>
  <c r="D11" i="2"/>
  <c r="F11" i="2"/>
  <c r="I11" i="2" s="1"/>
  <c r="A12" i="2"/>
  <c r="D12" i="2"/>
  <c r="F12" i="2"/>
  <c r="I12" i="2" s="1"/>
  <c r="A13" i="2"/>
  <c r="D13" i="2"/>
  <c r="F13" i="2"/>
  <c r="I13" i="2" s="1"/>
  <c r="A14" i="2"/>
  <c r="D14" i="2"/>
  <c r="F14" i="2"/>
  <c r="I14" i="2" s="1"/>
  <c r="A15" i="2"/>
  <c r="D15" i="2"/>
  <c r="F15" i="2"/>
  <c r="I15" i="2" s="1"/>
  <c r="A16" i="2"/>
  <c r="D16" i="2"/>
  <c r="F16" i="2"/>
  <c r="I16" i="2" s="1"/>
  <c r="A17" i="2"/>
  <c r="D17" i="2"/>
  <c r="F17" i="2"/>
  <c r="I17" i="2" s="1"/>
  <c r="A18" i="2"/>
  <c r="D18" i="2"/>
  <c r="F18" i="2"/>
  <c r="I18" i="2" s="1"/>
  <c r="A19" i="2"/>
  <c r="D19" i="2"/>
  <c r="F19" i="2"/>
  <c r="I19" i="2" s="1"/>
  <c r="A20" i="2"/>
  <c r="D20" i="2"/>
  <c r="F20" i="2"/>
  <c r="I20" i="2" s="1"/>
  <c r="A21" i="2"/>
  <c r="D21" i="2"/>
  <c r="F21" i="2"/>
  <c r="I21" i="2" s="1"/>
  <c r="A22" i="2"/>
  <c r="D22" i="2"/>
  <c r="F22" i="2"/>
  <c r="I22" i="2" s="1"/>
  <c r="A23" i="2"/>
  <c r="D23" i="2"/>
  <c r="F23" i="2"/>
  <c r="I23" i="2" s="1"/>
  <c r="A24" i="2"/>
  <c r="D24" i="2"/>
  <c r="F24" i="2"/>
  <c r="I24" i="2" s="1"/>
  <c r="A25" i="2"/>
  <c r="D25" i="2"/>
  <c r="F25" i="2"/>
  <c r="I25" i="2" s="1"/>
  <c r="A26" i="2"/>
  <c r="D26" i="2"/>
  <c r="F26" i="2"/>
  <c r="I26" i="2" s="1"/>
  <c r="A27" i="2"/>
  <c r="D27" i="2"/>
  <c r="F27" i="2"/>
  <c r="I27" i="2" s="1"/>
  <c r="A28" i="2"/>
  <c r="D28" i="2"/>
  <c r="F28" i="2"/>
  <c r="I28" i="2" s="1"/>
  <c r="A29" i="2"/>
  <c r="D29" i="2"/>
  <c r="F29" i="2"/>
  <c r="I29" i="2" s="1"/>
  <c r="A30" i="2"/>
  <c r="D30" i="2"/>
  <c r="F30" i="2"/>
  <c r="I30" i="2" s="1"/>
  <c r="A31" i="2"/>
  <c r="D31" i="2"/>
  <c r="F31" i="2"/>
  <c r="I31" i="2" s="1"/>
  <c r="A32" i="2"/>
  <c r="D32" i="2"/>
  <c r="F32" i="2"/>
  <c r="I32" i="2" s="1"/>
  <c r="A33" i="2"/>
  <c r="D33" i="2"/>
  <c r="F33" i="2"/>
  <c r="I33" i="2" s="1"/>
  <c r="A34" i="2"/>
  <c r="D34" i="2"/>
  <c r="F34" i="2"/>
  <c r="I34" i="2" s="1"/>
  <c r="A35" i="2"/>
  <c r="D35" i="2"/>
  <c r="F35" i="2"/>
  <c r="I35" i="2" s="1"/>
  <c r="A36" i="2"/>
  <c r="D36" i="2"/>
  <c r="F36" i="2"/>
  <c r="I36" i="2" s="1"/>
  <c r="A37" i="2"/>
  <c r="D37" i="2"/>
  <c r="F37" i="2"/>
  <c r="I37" i="2" s="1"/>
  <c r="A38" i="2"/>
  <c r="D38" i="2"/>
  <c r="F38" i="2"/>
  <c r="I38" i="2" s="1"/>
  <c r="A39" i="2"/>
  <c r="D39" i="2"/>
  <c r="F39" i="2"/>
  <c r="I39" i="2" s="1"/>
  <c r="A40" i="2"/>
  <c r="D40" i="2"/>
  <c r="F40" i="2"/>
  <c r="I40" i="2" s="1"/>
  <c r="A41" i="2"/>
  <c r="D41" i="2"/>
  <c r="F41" i="2"/>
  <c r="I41" i="2" s="1"/>
  <c r="A42" i="2"/>
  <c r="D42" i="2"/>
  <c r="F42" i="2"/>
  <c r="I42" i="2" s="1"/>
  <c r="A43" i="2"/>
  <c r="D43" i="2"/>
  <c r="F43" i="2"/>
  <c r="I43" i="2" s="1"/>
  <c r="A44" i="2"/>
  <c r="D44" i="2"/>
  <c r="F44" i="2"/>
  <c r="I44" i="2" s="1"/>
  <c r="A45" i="2"/>
  <c r="D45" i="2"/>
  <c r="F45" i="2"/>
  <c r="I45" i="2" s="1"/>
  <c r="A46" i="2"/>
  <c r="D46" i="2"/>
  <c r="F46" i="2"/>
  <c r="I46" i="2" s="1"/>
  <c r="A47" i="2"/>
  <c r="D47" i="2"/>
  <c r="F47" i="2"/>
  <c r="I47" i="2" s="1"/>
  <c r="A48" i="2"/>
  <c r="D48" i="2"/>
  <c r="F48" i="2"/>
  <c r="I48" i="2" s="1"/>
  <c r="A49" i="2"/>
  <c r="D49" i="2"/>
  <c r="F49" i="2"/>
  <c r="I49" i="2" s="1"/>
  <c r="A50" i="2"/>
  <c r="D50" i="2"/>
  <c r="F50" i="2"/>
  <c r="I50" i="2" s="1"/>
  <c r="A51" i="2"/>
  <c r="D51" i="2"/>
  <c r="F51" i="2"/>
  <c r="I51" i="2" s="1"/>
  <c r="A52" i="2"/>
  <c r="D52" i="2"/>
  <c r="F52" i="2"/>
  <c r="I52" i="2" s="1"/>
  <c r="A53" i="2"/>
  <c r="D53" i="2"/>
  <c r="F53" i="2"/>
  <c r="I53" i="2" s="1"/>
  <c r="A54" i="2"/>
  <c r="D54" i="2"/>
  <c r="F54" i="2"/>
  <c r="I54" i="2" s="1"/>
  <c r="A55" i="2"/>
  <c r="D55" i="2"/>
  <c r="F55" i="2"/>
  <c r="I55" i="2" s="1"/>
  <c r="A56" i="2"/>
  <c r="D56" i="2"/>
  <c r="F56" i="2"/>
  <c r="I56" i="2" s="1"/>
  <c r="A57" i="2"/>
  <c r="D57" i="2"/>
  <c r="F57" i="2"/>
  <c r="I57" i="2" s="1"/>
  <c r="A58" i="2"/>
  <c r="D58" i="2"/>
  <c r="F58" i="2"/>
  <c r="I58" i="2" s="1"/>
  <c r="A59" i="2"/>
  <c r="D59" i="2"/>
  <c r="F59" i="2"/>
  <c r="I59" i="2" s="1"/>
  <c r="A60" i="2"/>
  <c r="D60" i="2"/>
  <c r="F60" i="2"/>
  <c r="I60" i="2" s="1"/>
  <c r="A61" i="2"/>
  <c r="D61" i="2"/>
  <c r="F61" i="2"/>
  <c r="I61" i="2" s="1"/>
  <c r="A62" i="2"/>
  <c r="D62" i="2"/>
  <c r="F62" i="2"/>
  <c r="I62" i="2" s="1"/>
  <c r="A63" i="2"/>
  <c r="D63" i="2"/>
  <c r="F63" i="2"/>
  <c r="I63" i="2" s="1"/>
  <c r="A64" i="2"/>
  <c r="D64" i="2"/>
  <c r="F64" i="2"/>
  <c r="I64" i="2" s="1"/>
  <c r="A65" i="2"/>
  <c r="D65" i="2"/>
  <c r="F65" i="2"/>
  <c r="I65" i="2" s="1"/>
  <c r="A66" i="2"/>
  <c r="D66" i="2"/>
  <c r="F66" i="2"/>
  <c r="I66" i="2" s="1"/>
  <c r="A67" i="2"/>
  <c r="D67" i="2"/>
  <c r="F67" i="2"/>
  <c r="I67" i="2" s="1"/>
  <c r="A68" i="2"/>
  <c r="D68" i="2"/>
  <c r="F68" i="2"/>
  <c r="I68" i="2" s="1"/>
  <c r="A69" i="2"/>
  <c r="D69" i="2"/>
  <c r="F69" i="2"/>
  <c r="I69" i="2" s="1"/>
  <c r="A70" i="2"/>
  <c r="D70" i="2"/>
  <c r="F70" i="2"/>
  <c r="I70" i="2" s="1"/>
  <c r="A71" i="2"/>
  <c r="D71" i="2"/>
  <c r="F71" i="2"/>
  <c r="I71" i="2" s="1"/>
  <c r="A72" i="2"/>
  <c r="D72" i="2"/>
  <c r="F72" i="2"/>
  <c r="I72" i="2" s="1"/>
  <c r="A73" i="2"/>
  <c r="D73" i="2"/>
  <c r="F73" i="2"/>
  <c r="I73" i="2" s="1"/>
  <c r="A74" i="2"/>
  <c r="D74" i="2"/>
  <c r="F74" i="2"/>
  <c r="I74" i="2" s="1"/>
</calcChain>
</file>

<file path=xl/sharedStrings.xml><?xml version="1.0" encoding="utf-8"?>
<sst xmlns="http://schemas.openxmlformats.org/spreadsheetml/2006/main" count="309" uniqueCount="258">
  <si>
    <t>Hafels Umzüge</t>
  </si>
  <si>
    <t>Umzugsgutliste</t>
  </si>
  <si>
    <t>Kunde :</t>
  </si>
  <si>
    <t>Ref.-Nr. :</t>
  </si>
  <si>
    <t>Anzahl</t>
  </si>
  <si>
    <t>Gegenstand</t>
  </si>
  <si>
    <t>Faktor</t>
  </si>
  <si>
    <t>cbm</t>
  </si>
  <si>
    <t>Anbauwand je mtr</t>
  </si>
  <si>
    <t xml:space="preserve"> </t>
  </si>
  <si>
    <t>Schreibtischstuhl</t>
  </si>
  <si>
    <t>Arbeitsplatte</t>
  </si>
  <si>
    <t>Schuhschrank</t>
  </si>
  <si>
    <t>Autoreifen</t>
  </si>
  <si>
    <t>Sekretär</t>
  </si>
  <si>
    <t>Badezimmerschrank</t>
  </si>
  <si>
    <t>Sessel mit Armlehnen</t>
  </si>
  <si>
    <t>Beistelltisch, klein</t>
  </si>
  <si>
    <t>Sessel ohne Armlehnen</t>
  </si>
  <si>
    <t>Besenschrank</t>
  </si>
  <si>
    <t>Sideboard</t>
  </si>
  <si>
    <t>Bett, Doppel- komplett</t>
  </si>
  <si>
    <t>Ski / Snowboard, komplett</t>
  </si>
  <si>
    <t>Bett, Einzel- komplett</t>
  </si>
  <si>
    <t>Sofa, je Sitz</t>
  </si>
  <si>
    <t>Bett, Französisch bzw. Etagen-</t>
  </si>
  <si>
    <t>Sonnenschirm mit Ständer</t>
  </si>
  <si>
    <t>Bett, Kinder- bzw. Klapp-</t>
  </si>
  <si>
    <t>Spiegel über 0,60 mtr</t>
  </si>
  <si>
    <t>Bilder, über 0,60 mtr</t>
  </si>
  <si>
    <t>Spielzeugkiste</t>
  </si>
  <si>
    <t>Blumenkübel,-kasten,-topf,-säule</t>
  </si>
  <si>
    <t>Standuhr</t>
  </si>
  <si>
    <t>Brücke, gerollt</t>
  </si>
  <si>
    <t>Staubsauger</t>
  </si>
  <si>
    <t>Bücherregal zerlegbar, je mtr.</t>
  </si>
  <si>
    <t>Stehlampe</t>
  </si>
  <si>
    <t>Bücherschrank je mtr.</t>
  </si>
  <si>
    <t>Stereoanlage mit Boxen</t>
  </si>
  <si>
    <t>Buffetschrank, mit / ohne Aufsatz</t>
  </si>
  <si>
    <t>Stuhl mit Armlehne</t>
  </si>
  <si>
    <t>Bügelbrett</t>
  </si>
  <si>
    <t>Stuhl ohne Armlehne</t>
  </si>
  <si>
    <t>CD-Rack</t>
  </si>
  <si>
    <t>Stummer Diener</t>
  </si>
  <si>
    <t>Computer, komplett mit Drucker</t>
  </si>
  <si>
    <t>Teewagen, nicht zerlegbar</t>
  </si>
  <si>
    <t>Deckenlampe</t>
  </si>
  <si>
    <t>Teppich, gerollt</t>
  </si>
  <si>
    <t xml:space="preserve">  </t>
  </si>
  <si>
    <t>Eckbank, je Sitz</t>
  </si>
  <si>
    <t>Tisch bis 0,60 mtr</t>
  </si>
  <si>
    <t>Fahrrad, groß</t>
  </si>
  <si>
    <t>Tisch bis 1,00 mtr</t>
  </si>
  <si>
    <t>Fahrrad, klein</t>
  </si>
  <si>
    <t>Tisch bis 1,60 mtr</t>
  </si>
  <si>
    <t>Fernseher</t>
  </si>
  <si>
    <t>Tisch über 1,60 mtr</t>
  </si>
  <si>
    <t>Fernsehschrank</t>
  </si>
  <si>
    <t>Tischlampen</t>
  </si>
  <si>
    <t>Frisierkommode m. Spiegel</t>
  </si>
  <si>
    <t>Tischtennisplatte, komplett</t>
  </si>
  <si>
    <t>Garderobenständer</t>
  </si>
  <si>
    <t>Toilettenschrank</t>
  </si>
  <si>
    <t>Garderobenschrank</t>
  </si>
  <si>
    <t>Tretauto, -roller, Dreirad</t>
  </si>
  <si>
    <t>Gartenliege, faltbar</t>
  </si>
  <si>
    <t>Truhe</t>
  </si>
  <si>
    <t>Gartenliege, nicht faltbar</t>
  </si>
  <si>
    <t>Vitrine, Glasschrank</t>
  </si>
  <si>
    <t>Gartenstuhl, nicht stapelbar</t>
  </si>
  <si>
    <t>Wandlampe</t>
  </si>
  <si>
    <t>Gartenstuhl, stapelbar</t>
  </si>
  <si>
    <t>Wäschetrockner</t>
  </si>
  <si>
    <t>Geschirrspülmaschine</t>
  </si>
  <si>
    <t>Wäschetruhe</t>
  </si>
  <si>
    <t>Grill</t>
  </si>
  <si>
    <t>Waschmaschine</t>
  </si>
  <si>
    <t>Herd</t>
  </si>
  <si>
    <t>Werkbank, zerlegbar</t>
  </si>
  <si>
    <t>Hochschrank für Kühlkombi</t>
  </si>
  <si>
    <t>Werkzeughängeschrank</t>
  </si>
  <si>
    <t>Hocker</t>
  </si>
  <si>
    <t>Wickelkommode</t>
  </si>
  <si>
    <t>Hutablage / Wandgarderobe</t>
  </si>
  <si>
    <t>Wohnzimmerschrank, je mtr</t>
  </si>
  <si>
    <t>Kinderstühle</t>
  </si>
  <si>
    <t>Zeitungsständer</t>
  </si>
  <si>
    <t>Kinderwagen</t>
  </si>
  <si>
    <t>Wäscheständer</t>
  </si>
  <si>
    <t>Klappstuhl, -tisch</t>
  </si>
  <si>
    <t>Gitarre</t>
  </si>
  <si>
    <t>Koffer</t>
  </si>
  <si>
    <t>Standventilator</t>
  </si>
  <si>
    <t>Kommode</t>
  </si>
  <si>
    <t>Hometrainer</t>
  </si>
  <si>
    <t>Küche, Ober-/Unterteil je Tür</t>
  </si>
  <si>
    <t xml:space="preserve"> Holzbank</t>
  </si>
  <si>
    <t>Kühlschrank/-truhe bis 120 l</t>
  </si>
  <si>
    <t>Kratzbaum</t>
  </si>
  <si>
    <t>Kühlschrank/-truhe über 120 l</t>
  </si>
  <si>
    <t>Klavier</t>
  </si>
  <si>
    <t>Laufgitter</t>
  </si>
  <si>
    <t>Mikrowelle</t>
  </si>
  <si>
    <t>Leiter, je mtr</t>
  </si>
  <si>
    <t>Schrank, klein</t>
  </si>
  <si>
    <t>Leuchter, Kristall-</t>
  </si>
  <si>
    <t>Keller,pauschal</t>
  </si>
  <si>
    <t>Matratzen, einzeln</t>
  </si>
  <si>
    <t>Spielzeug , pauschal</t>
  </si>
  <si>
    <t>Musikschrank, -turm</t>
  </si>
  <si>
    <t>Nachttisch</t>
  </si>
  <si>
    <t>Nähmaschinenschrank</t>
  </si>
  <si>
    <t>Pflanzen, groß</t>
  </si>
  <si>
    <t>Pflanzen, klein</t>
  </si>
  <si>
    <t>Rasenmäher</t>
  </si>
  <si>
    <t>Gepackte Kartons</t>
  </si>
  <si>
    <t>Regal, zerlegbar je mtr</t>
  </si>
  <si>
    <t>Bücherkartons Nr. 5</t>
  </si>
  <si>
    <t>Schaukelstuhl</t>
  </si>
  <si>
    <t>Porzellankartons Nr. 5</t>
  </si>
  <si>
    <t>Schlitten</t>
  </si>
  <si>
    <t>Wäschekartons Nr. 5</t>
  </si>
  <si>
    <t>Schrank bis 2-türig</t>
  </si>
  <si>
    <t>Bücherkartons Übersee Nr. 3 b</t>
  </si>
  <si>
    <t>Schrank zerlegbar, je mtr</t>
  </si>
  <si>
    <t>Umzugskartons Nr. 4</t>
  </si>
  <si>
    <t>Schreibpult</t>
  </si>
  <si>
    <t>Porzellankartons Nr. 6</t>
  </si>
  <si>
    <t>Schreibtisch-Container</t>
  </si>
  <si>
    <t>Umzugskartons Nr. 6</t>
  </si>
  <si>
    <t>Schreibtisch bis 1,60 mtr.</t>
  </si>
  <si>
    <t>Kleiderkarton flach</t>
  </si>
  <si>
    <t>Schreibtisch über 1,60 mtr.</t>
  </si>
  <si>
    <t>Kleiderkisten, stehend</t>
  </si>
  <si>
    <t>Zwischensumme in cbm :</t>
  </si>
  <si>
    <t>Gesamtvolumen in cbm :</t>
  </si>
  <si>
    <t>Die oben aufgeführten Gegenstände und die daraus resultierenden Volumenangaben dienen als Berechnungsgrundlage des Angebotes.</t>
  </si>
  <si>
    <t>Inventory List</t>
  </si>
  <si>
    <t>Customer :</t>
  </si>
  <si>
    <t>Ref.- No. :</t>
  </si>
  <si>
    <t>Quantity</t>
  </si>
  <si>
    <t>Article</t>
  </si>
  <si>
    <t>Factor</t>
  </si>
  <si>
    <t>wall unit per meter</t>
  </si>
  <si>
    <t>office desk chair</t>
  </si>
  <si>
    <t>work bench</t>
  </si>
  <si>
    <t>shoe-cabinet</t>
  </si>
  <si>
    <t>car tyres</t>
  </si>
  <si>
    <t>bureau</t>
  </si>
  <si>
    <t>bathroom cabinet large</t>
  </si>
  <si>
    <t>armchair, large with arms</t>
  </si>
  <si>
    <t>side-table, small</t>
  </si>
  <si>
    <t>armchair, small without arms</t>
  </si>
  <si>
    <t>broom cupboard</t>
  </si>
  <si>
    <t>sideboard</t>
  </si>
  <si>
    <t>double-bed</t>
  </si>
  <si>
    <t>ski / snowboard per set</t>
  </si>
  <si>
    <t>single-bed</t>
  </si>
  <si>
    <t>sofa per seat</t>
  </si>
  <si>
    <t>french-bed, bunk-bed</t>
  </si>
  <si>
    <t>sunshade</t>
  </si>
  <si>
    <t>children-bed, guest-bed</t>
  </si>
  <si>
    <t>mirror &gt; 0,60 meter</t>
  </si>
  <si>
    <t>picture &gt; 0,60 meter</t>
  </si>
  <si>
    <t>toy carton</t>
  </si>
  <si>
    <t>flower tub</t>
  </si>
  <si>
    <t>grandfather clock</t>
  </si>
  <si>
    <t>small rug</t>
  </si>
  <si>
    <t>vacuum cleaner</t>
  </si>
  <si>
    <t>bookshelf per meter</t>
  </si>
  <si>
    <t>floor lamp</t>
  </si>
  <si>
    <t>file cabinet per meter</t>
  </si>
  <si>
    <t>stereo-set</t>
  </si>
  <si>
    <t>buffett with / without top</t>
  </si>
  <si>
    <t>chair with arms</t>
  </si>
  <si>
    <t>iron board</t>
  </si>
  <si>
    <t>chair without arms</t>
  </si>
  <si>
    <t>dumb waiter</t>
  </si>
  <si>
    <t>computer-set with printer</t>
  </si>
  <si>
    <t>tea-wagon, not dismantled</t>
  </si>
  <si>
    <t>ceiling lamp</t>
  </si>
  <si>
    <t>carpet</t>
  </si>
  <si>
    <t>nook bench per seat</t>
  </si>
  <si>
    <t>table &lt; 0,60 meter</t>
  </si>
  <si>
    <t>bicycle, large</t>
  </si>
  <si>
    <t>table &lt; 1,00 meter</t>
  </si>
  <si>
    <t>bicycle, small</t>
  </si>
  <si>
    <t>table &lt; 1,60 meter</t>
  </si>
  <si>
    <t>TV</t>
  </si>
  <si>
    <t>table &gt; 1,60 meter</t>
  </si>
  <si>
    <t>TV-rack per unit</t>
  </si>
  <si>
    <t>table lamp-sets</t>
  </si>
  <si>
    <t>dressing-table with mirror</t>
  </si>
  <si>
    <t>table-tennis top</t>
  </si>
  <si>
    <t>coat rack</t>
  </si>
  <si>
    <t>bathroom cabinet small</t>
  </si>
  <si>
    <t>curtains / drapes</t>
  </si>
  <si>
    <t>pedal-car, scooter, tricycle</t>
  </si>
  <si>
    <t>garden deck-chair, folding</t>
  </si>
  <si>
    <t>chest</t>
  </si>
  <si>
    <t>garden deck-chair</t>
  </si>
  <si>
    <t>glass cabinet</t>
  </si>
  <si>
    <t>garden chair</t>
  </si>
  <si>
    <t>wall lamp</t>
  </si>
  <si>
    <t>washing dryer</t>
  </si>
  <si>
    <t>dish washer</t>
  </si>
  <si>
    <t>laundry basket</t>
  </si>
  <si>
    <t>grill</t>
  </si>
  <si>
    <t>washing machine</t>
  </si>
  <si>
    <t>stove</t>
  </si>
  <si>
    <t>work bench, dismantled</t>
  </si>
  <si>
    <t>cabinet for fridge/freezer</t>
  </si>
  <si>
    <t>tool hanging cupboard</t>
  </si>
  <si>
    <t>stoole</t>
  </si>
  <si>
    <t>baby´s changing unit</t>
  </si>
  <si>
    <t>hat board</t>
  </si>
  <si>
    <t>wardrobe living room per meter</t>
  </si>
  <si>
    <t>children´s chair</t>
  </si>
  <si>
    <t>magazine rack</t>
  </si>
  <si>
    <t>baby carriage</t>
  </si>
  <si>
    <t>folding chair / table</t>
  </si>
  <si>
    <t>suitcase</t>
  </si>
  <si>
    <t>chest of drawers</t>
  </si>
  <si>
    <t>kitchen unit per door</t>
  </si>
  <si>
    <t>fridge / freezer &lt; 120 ltr</t>
  </si>
  <si>
    <t>fridge / freezer &gt; 120 ltr</t>
  </si>
  <si>
    <t>play-pen</t>
  </si>
  <si>
    <t>ladder per meter</t>
  </si>
  <si>
    <t>chandellier</t>
  </si>
  <si>
    <t>single mattresses</t>
  </si>
  <si>
    <t>stereo-cabinet</t>
  </si>
  <si>
    <t>bedside table</t>
  </si>
  <si>
    <t>sewing-machine unit</t>
  </si>
  <si>
    <t>plants, large</t>
  </si>
  <si>
    <t>plants, small</t>
  </si>
  <si>
    <t>lawn-mower</t>
  </si>
  <si>
    <t>shelfs, dismantled per meter</t>
  </si>
  <si>
    <t>book cartons Nr. 5</t>
  </si>
  <si>
    <t>rocking-chair</t>
  </si>
  <si>
    <t>linen cartons Nr. 5</t>
  </si>
  <si>
    <t>sledge</t>
  </si>
  <si>
    <t>chinaware cartons Nr. 5</t>
  </si>
  <si>
    <t>wardrobe up to two-door</t>
  </si>
  <si>
    <t>small cartons Nr. 3 b</t>
  </si>
  <si>
    <t>wardrobe, dismantled per meter</t>
  </si>
  <si>
    <t>medium cartons Nr. 4</t>
  </si>
  <si>
    <t>writing desk</t>
  </si>
  <si>
    <t>chinaware cartons Nr. 6</t>
  </si>
  <si>
    <t>desk chart with drawers</t>
  </si>
  <si>
    <t>large cartons Nr. 6</t>
  </si>
  <si>
    <t>office desk &lt; 1,60 meter</t>
  </si>
  <si>
    <t>wardrobe cartons, flat</t>
  </si>
  <si>
    <t>office desk &gt; 1,60 meter</t>
  </si>
  <si>
    <t>wardrobe cartons, hanging</t>
  </si>
  <si>
    <t>Subtotal volume in cbm :</t>
  </si>
  <si>
    <t>Total volume in cbm :</t>
  </si>
  <si>
    <t>The articles listed above and the resulting volume are to be used as the basic calculation for the quotation.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</si>
</sst>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00000"/>
    <numFmt numFmtId="167" formatCode="_-* #,##0.00&quot;  &quot;;\-* #,##0.00&quot;  &quot;;_-* \ "/>
    <numFmt numFmtId="168" formatCode="#,##0&quot;  &quot;;\-#,##0&quot;  &quot;;General"/>
    <numFmt numFmtId="169" formatCode="#,##0.00&quot;  &quot;;\-#,##0.00&quot;  &quot;;General"/>
  </numFmts>
  <fonts count="32">
    <font>
      <sz val="10"/>
      <name val="Arial"/>
      <family val="2"/>
    </font>
    <font>
      <i/>
      <sz val="8"/>
      <name val="Arial"/>
      <family val="2"/>
      <charset val="1"/>
    </font>
    <font>
      <b/>
      <i/>
      <sz val="8"/>
      <name val="Arial"/>
      <family val="2"/>
      <charset val="1"/>
    </font>
    <font>
      <b/>
      <i/>
      <sz val="20"/>
      <color indexed="10"/>
      <name val="Arial"/>
      <family val="2"/>
      <charset val="1"/>
    </font>
    <font>
      <b/>
      <i/>
      <sz val="8"/>
      <color indexed="10"/>
      <name val="Arial"/>
      <family val="2"/>
      <charset val="1"/>
    </font>
    <font>
      <b/>
      <i/>
      <sz val="24"/>
      <name val="Arial"/>
      <family val="2"/>
      <charset val="1"/>
    </font>
    <font>
      <i/>
      <sz val="4"/>
      <name val="Arial"/>
      <family val="2"/>
      <charset val="1"/>
    </font>
    <font>
      <b/>
      <i/>
      <sz val="4"/>
      <name val="Arial"/>
      <family val="2"/>
      <charset val="1"/>
    </font>
    <font>
      <b/>
      <sz val="9"/>
      <name val="Arial"/>
      <family val="2"/>
      <charset val="1"/>
    </font>
    <font>
      <b/>
      <i/>
      <sz val="11"/>
      <name val="Arial"/>
      <family val="2"/>
      <charset val="1"/>
    </font>
    <font>
      <b/>
      <i/>
      <sz val="9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8"/>
      <color indexed="8"/>
      <name val="Arial"/>
      <family val="2"/>
      <charset val="1"/>
    </font>
    <font>
      <i/>
      <sz val="3"/>
      <name val="Arial"/>
      <family val="2"/>
      <charset val="1"/>
    </font>
    <font>
      <b/>
      <i/>
      <sz val="3"/>
      <name val="Arial"/>
      <family val="2"/>
      <charset val="1"/>
    </font>
    <font>
      <b/>
      <i/>
      <sz val="3"/>
      <color indexed="9"/>
      <name val="Arial"/>
      <family val="2"/>
      <charset val="1"/>
    </font>
    <font>
      <sz val="4"/>
      <name val="Arial"/>
      <family val="2"/>
      <charset val="1"/>
    </font>
    <font>
      <sz val="10"/>
      <name val="Arial"/>
      <family val="2"/>
      <charset val="1"/>
    </font>
    <font>
      <i/>
      <sz val="8"/>
      <name val="Switzerland"/>
      <family val="2"/>
    </font>
    <font>
      <b/>
      <i/>
      <sz val="24"/>
      <name val="Switzerland"/>
      <family val="2"/>
    </font>
    <font>
      <i/>
      <sz val="4"/>
      <name val="Switzerland"/>
      <family val="2"/>
    </font>
    <font>
      <b/>
      <i/>
      <sz val="8"/>
      <name val="Switzerland"/>
      <family val="2"/>
    </font>
    <font>
      <b/>
      <i/>
      <sz val="11"/>
      <name val="Switzerland"/>
      <family val="2"/>
    </font>
    <font>
      <b/>
      <i/>
      <sz val="9"/>
      <name val="Switzerland"/>
      <family val="2"/>
    </font>
    <font>
      <b/>
      <i/>
      <sz val="8"/>
      <name val="Switzerland"/>
    </font>
    <font>
      <b/>
      <i/>
      <sz val="8"/>
      <color indexed="8"/>
      <name val="Switzerland"/>
      <family val="2"/>
    </font>
    <font>
      <i/>
      <sz val="8"/>
      <name val="Switzerland"/>
    </font>
    <font>
      <i/>
      <sz val="9"/>
      <name val="Switzerland"/>
      <family val="2"/>
    </font>
    <font>
      <i/>
      <sz val="3"/>
      <name val="Switzerland"/>
      <family val="2"/>
    </font>
    <font>
      <b/>
      <i/>
      <sz val="3"/>
      <name val="Switzerland"/>
      <family val="2"/>
    </font>
    <font>
      <b/>
      <i/>
      <sz val="3"/>
      <color indexed="9"/>
      <name val="Switzerland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2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6" fillId="0" borderId="0" xfId="0" applyFont="1" applyBorder="1" applyAlignment="1"/>
    <xf numFmtId="0" fontId="7" fillId="0" borderId="0" xfId="0" applyFont="1" applyBorder="1" applyAlignment="1"/>
    <xf numFmtId="2" fontId="6" fillId="0" borderId="0" xfId="0" applyNumberFormat="1" applyFont="1" applyBorder="1" applyAlignment="1"/>
    <xf numFmtId="165" fontId="7" fillId="0" borderId="0" xfId="0" applyNumberFormat="1" applyFont="1" applyBorder="1" applyAlignment="1">
      <alignment horizontal="right"/>
    </xf>
    <xf numFmtId="0" fontId="8" fillId="0" borderId="0" xfId="0" applyFont="1" applyBorder="1" applyAlignment="1"/>
    <xf numFmtId="4" fontId="9" fillId="0" borderId="2" xfId="0" applyNumberFormat="1" applyFont="1" applyBorder="1" applyAlignment="1" applyProtection="1">
      <alignment horizontal="left"/>
      <protection locked="0"/>
    </xf>
    <xf numFmtId="2" fontId="9" fillId="0" borderId="2" xfId="0" applyNumberFormat="1" applyFont="1" applyBorder="1" applyAlignment="1"/>
    <xf numFmtId="165" fontId="9" fillId="0" borderId="2" xfId="0" applyNumberFormat="1" applyFont="1" applyBorder="1" applyAlignment="1"/>
    <xf numFmtId="0" fontId="9" fillId="0" borderId="0" xfId="0" applyFont="1" applyBorder="1" applyAlignment="1"/>
    <xf numFmtId="166" fontId="9" fillId="0" borderId="0" xfId="0" applyNumberFormat="1" applyFont="1" applyAlignment="1">
      <alignment horizontal="left"/>
    </xf>
    <xf numFmtId="2" fontId="1" fillId="0" borderId="0" xfId="0" applyNumberFormat="1" applyFont="1" applyBorder="1" applyAlignment="1"/>
    <xf numFmtId="165" fontId="10" fillId="0" borderId="0" xfId="0" applyNumberFormat="1" applyFont="1" applyBorder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2" fontId="1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165" fontId="2" fillId="0" borderId="6" xfId="0" applyNumberFormat="1" applyFont="1" applyBorder="1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2" fontId="11" fillId="0" borderId="8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2" fontId="11" fillId="0" borderId="11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165" fontId="11" fillId="0" borderId="12" xfId="0" applyNumberFormat="1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/>
    </xf>
    <xf numFmtId="0" fontId="11" fillId="0" borderId="5" xfId="0" applyFont="1" applyBorder="1" applyAlignment="1">
      <alignment horizontal="center"/>
    </xf>
    <xf numFmtId="165" fontId="11" fillId="0" borderId="6" xfId="0" applyNumberFormat="1" applyFont="1" applyBorder="1" applyAlignment="1">
      <alignment horizontal="right"/>
    </xf>
    <xf numFmtId="0" fontId="11" fillId="0" borderId="13" xfId="0" applyFont="1" applyBorder="1" applyAlignment="1" applyProtection="1">
      <alignment horizontal="center"/>
      <protection locked="0"/>
    </xf>
    <xf numFmtId="0" fontId="12" fillId="0" borderId="14" xfId="0" applyFont="1" applyBorder="1"/>
    <xf numFmtId="2" fontId="12" fillId="0" borderId="14" xfId="0" applyNumberFormat="1" applyFont="1" applyBorder="1" applyAlignment="1">
      <alignment horizontal="center"/>
    </xf>
    <xf numFmtId="167" fontId="13" fillId="0" borderId="14" xfId="0" applyNumberFormat="1" applyFont="1" applyBorder="1" applyAlignment="1">
      <alignment horizontal="right"/>
    </xf>
    <xf numFmtId="164" fontId="11" fillId="0" borderId="13" xfId="0" applyNumberFormat="1" applyFont="1" applyBorder="1" applyAlignment="1">
      <alignment horizontal="right"/>
    </xf>
    <xf numFmtId="0" fontId="11" fillId="0" borderId="15" xfId="0" applyFont="1" applyBorder="1" applyAlignment="1" applyProtection="1">
      <alignment horizontal="center"/>
      <protection locked="0"/>
    </xf>
    <xf numFmtId="0" fontId="12" fillId="0" borderId="16" xfId="0" applyFont="1" applyBorder="1"/>
    <xf numFmtId="167" fontId="13" fillId="0" borderId="17" xfId="0" applyNumberFormat="1" applyFont="1" applyBorder="1" applyAlignment="1">
      <alignment horizontal="right"/>
    </xf>
    <xf numFmtId="0" fontId="11" fillId="0" borderId="7" xfId="0" applyFont="1" applyBorder="1" applyAlignment="1" applyProtection="1">
      <alignment horizontal="center"/>
      <protection locked="0"/>
    </xf>
    <xf numFmtId="0" fontId="12" fillId="0" borderId="8" xfId="0" applyFont="1" applyBorder="1"/>
    <xf numFmtId="2" fontId="12" fillId="0" borderId="8" xfId="0" applyNumberFormat="1" applyFont="1" applyBorder="1" applyAlignment="1">
      <alignment horizontal="center"/>
    </xf>
    <xf numFmtId="167" fontId="13" fillId="0" borderId="18" xfId="0" applyNumberFormat="1" applyFont="1" applyBorder="1" applyAlignment="1">
      <alignment horizontal="right"/>
    </xf>
    <xf numFmtId="0" fontId="12" fillId="0" borderId="0" xfId="0" applyFont="1" applyBorder="1"/>
    <xf numFmtId="0" fontId="1" fillId="0" borderId="19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167" fontId="13" fillId="0" borderId="21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right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0" xfId="0" applyFont="1" applyBorder="1"/>
    <xf numFmtId="167" fontId="13" fillId="0" borderId="24" xfId="0" applyNumberFormat="1" applyFont="1" applyBorder="1" applyAlignment="1">
      <alignment horizontal="right"/>
    </xf>
    <xf numFmtId="0" fontId="14" fillId="0" borderId="7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5" fontId="15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165" fontId="16" fillId="0" borderId="25" xfId="0" applyNumberFormat="1" applyFont="1" applyBorder="1" applyAlignment="1">
      <alignment horizontal="right"/>
    </xf>
    <xf numFmtId="0" fontId="12" fillId="0" borderId="7" xfId="0" applyFont="1" applyBorder="1" applyAlignment="1">
      <alignment horizontal="left"/>
    </xf>
    <xf numFmtId="165" fontId="2" fillId="0" borderId="25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1" xfId="0" applyFont="1" applyBorder="1"/>
    <xf numFmtId="2" fontId="14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165" fontId="15" fillId="0" borderId="26" xfId="0" applyNumberFormat="1" applyFont="1" applyBorder="1" applyAlignment="1">
      <alignment horizontal="right"/>
    </xf>
    <xf numFmtId="0" fontId="17" fillId="0" borderId="0" xfId="0" applyFont="1" applyBorder="1"/>
    <xf numFmtId="2" fontId="17" fillId="0" borderId="0" xfId="0" applyNumberFormat="1" applyFont="1" applyBorder="1" applyAlignment="1">
      <alignment horizontal="center"/>
    </xf>
    <xf numFmtId="0" fontId="18" fillId="0" borderId="0" xfId="0" applyFont="1" applyBorder="1"/>
    <xf numFmtId="2" fontId="18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165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0" fontId="19" fillId="0" borderId="0" xfId="0" applyFont="1" applyBorder="1" applyAlignment="1"/>
    <xf numFmtId="0" fontId="20" fillId="0" borderId="0" xfId="0" applyFont="1" applyBorder="1" applyAlignment="1"/>
    <xf numFmtId="0" fontId="21" fillId="0" borderId="0" xfId="0" applyFont="1" applyAlignment="1">
      <alignment horizontal="center"/>
    </xf>
    <xf numFmtId="0" fontId="21" fillId="0" borderId="0" xfId="0" applyFont="1"/>
    <xf numFmtId="165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right"/>
    </xf>
    <xf numFmtId="0" fontId="21" fillId="0" borderId="0" xfId="0" applyFont="1" applyAlignment="1"/>
    <xf numFmtId="165" fontId="21" fillId="0" borderId="0" xfId="0" applyNumberFormat="1" applyFont="1" applyAlignment="1"/>
    <xf numFmtId="165" fontId="21" fillId="0" borderId="0" xfId="0" applyNumberFormat="1" applyFont="1" applyAlignment="1">
      <alignment horizontal="right"/>
    </xf>
    <xf numFmtId="0" fontId="22" fillId="0" borderId="0" xfId="0" applyFont="1" applyBorder="1" applyAlignment="1"/>
    <xf numFmtId="4" fontId="23" fillId="0" borderId="2" xfId="0" applyNumberFormat="1" applyFont="1" applyBorder="1" applyAlignment="1" applyProtection="1">
      <protection locked="0"/>
    </xf>
    <xf numFmtId="165" fontId="23" fillId="0" borderId="2" xfId="0" applyNumberFormat="1" applyFont="1" applyBorder="1" applyAlignment="1"/>
    <xf numFmtId="165" fontId="23" fillId="0" borderId="2" xfId="0" applyNumberFormat="1" applyFont="1" applyBorder="1" applyAlignment="1">
      <alignment horizontal="right"/>
    </xf>
    <xf numFmtId="0" fontId="23" fillId="0" borderId="0" xfId="0" applyFont="1" applyBorder="1" applyAlignment="1"/>
    <xf numFmtId="0" fontId="19" fillId="0" borderId="0" xfId="0" applyFont="1" applyAlignment="1"/>
    <xf numFmtId="0" fontId="23" fillId="0" borderId="0" xfId="0" applyFont="1" applyBorder="1" applyAlignment="1" applyProtection="1">
      <alignment horizontal="left"/>
      <protection locked="0"/>
    </xf>
    <xf numFmtId="165" fontId="19" fillId="0" borderId="0" xfId="0" applyNumberFormat="1" applyFont="1" applyBorder="1" applyAlignment="1"/>
    <xf numFmtId="165" fontId="24" fillId="0" borderId="0" xfId="0" applyNumberFormat="1" applyFont="1" applyBorder="1" applyAlignment="1">
      <alignment horizontal="right"/>
    </xf>
    <xf numFmtId="0" fontId="19" fillId="0" borderId="3" xfId="0" applyFont="1" applyBorder="1" applyAlignment="1">
      <alignment horizontal="center"/>
    </xf>
    <xf numFmtId="0" fontId="19" fillId="0" borderId="4" xfId="0" applyFont="1" applyBorder="1"/>
    <xf numFmtId="2" fontId="19" fillId="0" borderId="4" xfId="0" applyNumberFormat="1" applyFont="1" applyBorder="1" applyAlignment="1">
      <alignment horizontal="center"/>
    </xf>
    <xf numFmtId="164" fontId="25" fillId="0" borderId="4" xfId="0" applyNumberFormat="1" applyFont="1" applyBorder="1" applyAlignment="1">
      <alignment horizontal="right"/>
    </xf>
    <xf numFmtId="164" fontId="25" fillId="0" borderId="3" xfId="0" applyNumberFormat="1" applyFont="1" applyBorder="1" applyAlignment="1">
      <alignment horizontal="right"/>
    </xf>
    <xf numFmtId="0" fontId="19" fillId="0" borderId="5" xfId="0" applyFont="1" applyBorder="1" applyAlignment="1">
      <alignment horizontal="center"/>
    </xf>
    <xf numFmtId="165" fontId="25" fillId="0" borderId="6" xfId="0" applyNumberFormat="1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25" fillId="0" borderId="8" xfId="0" applyFont="1" applyBorder="1" applyAlignment="1">
      <alignment horizontal="left"/>
    </xf>
    <xf numFmtId="2" fontId="25" fillId="0" borderId="8" xfId="0" applyNumberFormat="1" applyFont="1" applyBorder="1" applyAlignment="1">
      <alignment horizontal="center"/>
    </xf>
    <xf numFmtId="164" fontId="25" fillId="0" borderId="8" xfId="0" applyNumberFormat="1" applyFont="1" applyBorder="1" applyAlignment="1">
      <alignment horizontal="center"/>
    </xf>
    <xf numFmtId="165" fontId="25" fillId="0" borderId="9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2" fontId="25" fillId="0" borderId="11" xfId="0" applyNumberFormat="1" applyFont="1" applyBorder="1" applyAlignment="1">
      <alignment horizontal="center"/>
    </xf>
    <xf numFmtId="164" fontId="25" fillId="0" borderId="11" xfId="0" applyNumberFormat="1" applyFont="1" applyBorder="1" applyAlignment="1">
      <alignment horizontal="right"/>
    </xf>
    <xf numFmtId="164" fontId="25" fillId="0" borderId="10" xfId="0" applyNumberFormat="1" applyFont="1" applyBorder="1" applyAlignment="1">
      <alignment horizontal="right"/>
    </xf>
    <xf numFmtId="0" fontId="25" fillId="0" borderId="1" xfId="0" applyFont="1" applyBorder="1" applyAlignment="1">
      <alignment horizontal="center"/>
    </xf>
    <xf numFmtId="165" fontId="25" fillId="0" borderId="12" xfId="0" applyNumberFormat="1" applyFont="1" applyBorder="1" applyAlignment="1">
      <alignment horizontal="right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left"/>
    </xf>
    <xf numFmtId="2" fontId="25" fillId="0" borderId="4" xfId="0" applyNumberFormat="1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168" fontId="25" fillId="0" borderId="13" xfId="0" applyNumberFormat="1" applyFont="1" applyBorder="1" applyAlignment="1" applyProtection="1">
      <alignment horizontal="center"/>
      <protection locked="0"/>
    </xf>
    <xf numFmtId="0" fontId="19" fillId="0" borderId="14" xfId="0" applyFont="1" applyBorder="1"/>
    <xf numFmtId="2" fontId="19" fillId="0" borderId="14" xfId="0" applyNumberFormat="1" applyFont="1" applyBorder="1" applyAlignment="1">
      <alignment horizontal="center"/>
    </xf>
    <xf numFmtId="169" fontId="26" fillId="0" borderId="14" xfId="0" applyNumberFormat="1" applyFont="1" applyBorder="1" applyAlignment="1">
      <alignment horizontal="right"/>
    </xf>
    <xf numFmtId="164" fontId="25" fillId="0" borderId="13" xfId="0" applyNumberFormat="1" applyFont="1" applyBorder="1" applyAlignment="1">
      <alignment horizontal="right"/>
    </xf>
    <xf numFmtId="168" fontId="25" fillId="0" borderId="16" xfId="0" applyNumberFormat="1" applyFont="1" applyBorder="1" applyAlignment="1" applyProtection="1">
      <alignment horizontal="center"/>
      <protection locked="0"/>
    </xf>
    <xf numFmtId="169" fontId="26" fillId="0" borderId="17" xfId="0" applyNumberFormat="1" applyFont="1" applyBorder="1" applyAlignment="1">
      <alignment horizontal="right"/>
    </xf>
    <xf numFmtId="0" fontId="27" fillId="0" borderId="14" xfId="0" applyFont="1" applyBorder="1"/>
    <xf numFmtId="2" fontId="27" fillId="0" borderId="14" xfId="0" applyNumberFormat="1" applyFont="1" applyBorder="1" applyAlignment="1">
      <alignment horizontal="center"/>
    </xf>
    <xf numFmtId="0" fontId="28" fillId="0" borderId="0" xfId="0" applyFont="1"/>
    <xf numFmtId="0" fontId="19" fillId="0" borderId="8" xfId="0" applyFont="1" applyBorder="1"/>
    <xf numFmtId="2" fontId="19" fillId="0" borderId="8" xfId="0" applyNumberFormat="1" applyFont="1" applyBorder="1" applyAlignment="1">
      <alignment horizontal="center"/>
    </xf>
    <xf numFmtId="164" fontId="25" fillId="0" borderId="7" xfId="0" applyNumberFormat="1" applyFont="1" applyBorder="1" applyAlignment="1">
      <alignment horizontal="right"/>
    </xf>
    <xf numFmtId="0" fontId="27" fillId="0" borderId="8" xfId="0" applyFont="1" applyBorder="1"/>
    <xf numFmtId="2" fontId="27" fillId="0" borderId="8" xfId="0" applyNumberFormat="1" applyFont="1" applyBorder="1" applyAlignment="1">
      <alignment horizontal="center"/>
    </xf>
    <xf numFmtId="0" fontId="19" fillId="0" borderId="19" xfId="0" applyFont="1" applyBorder="1" applyAlignment="1">
      <alignment horizontal="left"/>
    </xf>
    <xf numFmtId="0" fontId="22" fillId="0" borderId="20" xfId="0" applyFont="1" applyBorder="1" applyAlignment="1">
      <alignment horizontal="right"/>
    </xf>
    <xf numFmtId="169" fontId="26" fillId="0" borderId="27" xfId="0" applyNumberFormat="1" applyFont="1" applyBorder="1" applyAlignment="1">
      <alignment horizontal="right"/>
    </xf>
    <xf numFmtId="165" fontId="25" fillId="0" borderId="19" xfId="0" applyNumberFormat="1" applyFont="1" applyBorder="1" applyAlignment="1">
      <alignment horizontal="right"/>
    </xf>
    <xf numFmtId="0" fontId="19" fillId="0" borderId="20" xfId="0" applyFont="1" applyBorder="1" applyAlignment="1">
      <alignment horizontal="left"/>
    </xf>
    <xf numFmtId="0" fontId="19" fillId="0" borderId="20" xfId="0" applyFont="1" applyBorder="1"/>
    <xf numFmtId="169" fontId="26" fillId="0" borderId="24" xfId="0" applyNumberFormat="1" applyFont="1" applyBorder="1" applyAlignment="1">
      <alignment horizontal="right"/>
    </xf>
    <xf numFmtId="0" fontId="29" fillId="0" borderId="7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165" fontId="31" fillId="0" borderId="0" xfId="0" applyNumberFormat="1" applyFont="1" applyBorder="1" applyAlignment="1">
      <alignment horizontal="right"/>
    </xf>
    <xf numFmtId="165" fontId="30" fillId="0" borderId="0" xfId="0" applyNumberFormat="1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165" fontId="31" fillId="0" borderId="25" xfId="0" applyNumberFormat="1" applyFont="1" applyBorder="1" applyAlignment="1">
      <alignment horizontal="right"/>
    </xf>
    <xf numFmtId="0" fontId="29" fillId="0" borderId="0" xfId="0" applyFont="1"/>
    <xf numFmtId="0" fontId="19" fillId="0" borderId="7" xfId="0" applyFont="1" applyBorder="1" applyAlignment="1">
      <alignment horizontal="left"/>
    </xf>
    <xf numFmtId="0" fontId="19" fillId="0" borderId="0" xfId="0" applyFont="1" applyBorder="1"/>
    <xf numFmtId="2" fontId="19" fillId="0" borderId="0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165" fontId="25" fillId="0" borderId="25" xfId="0" applyNumberFormat="1" applyFont="1" applyBorder="1" applyAlignment="1">
      <alignment horizontal="right"/>
    </xf>
    <xf numFmtId="0" fontId="29" fillId="0" borderId="10" xfId="0" applyFont="1" applyBorder="1" applyAlignment="1">
      <alignment horizontal="left"/>
    </xf>
    <xf numFmtId="0" fontId="29" fillId="0" borderId="1" xfId="0" applyFont="1" applyBorder="1"/>
    <xf numFmtId="2" fontId="29" fillId="0" borderId="1" xfId="0" applyNumberFormat="1" applyFont="1" applyBorder="1" applyAlignment="1">
      <alignment horizontal="center"/>
    </xf>
    <xf numFmtId="164" fontId="30" fillId="0" borderId="1" xfId="0" applyNumberFormat="1" applyFont="1" applyBorder="1" applyAlignment="1">
      <alignment horizontal="right"/>
    </xf>
    <xf numFmtId="0" fontId="29" fillId="0" borderId="1" xfId="0" applyFont="1" applyBorder="1" applyAlignment="1">
      <alignment horizontal="center"/>
    </xf>
    <xf numFmtId="165" fontId="30" fillId="0" borderId="26" xfId="0" applyNumberFormat="1" applyFont="1" applyBorder="1" applyAlignment="1">
      <alignment horizontal="right"/>
    </xf>
    <xf numFmtId="165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64" fontId="25" fillId="0" borderId="7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323850</xdr:colOff>
          <xdr:row>0</xdr:row>
          <xdr:rowOff>0</xdr:rowOff>
        </xdr:from>
        <xdr:to>
          <xdr:col>2</xdr:col>
          <xdr:colOff>85725</xdr:colOff>
          <xdr:row>4</xdr:row>
          <xdr:rowOff>0</xdr:rowOff>
        </xdr:to>
        <xdr:sp macro="" textlink="">
          <xdr:nvSpPr>
            <xdr:cNvPr id="2049" name="Bild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5"/>
  <sheetViews>
    <sheetView tabSelected="1" workbookViewId="0">
      <selection activeCell="K34" sqref="K34"/>
    </sheetView>
  </sheetViews>
  <sheetFormatPr baseColWidth="10" defaultColWidth="11.5703125" defaultRowHeight="11.25"/>
  <cols>
    <col min="1" max="1" width="11.28515625" style="1" customWidth="1"/>
    <col min="2" max="2" width="29.140625" style="2" customWidth="1"/>
    <col min="3" max="3" width="20.7109375" style="3" customWidth="1"/>
    <col min="4" max="4" width="6.28515625" style="4" customWidth="1"/>
    <col min="5" max="5" width="1.7109375" style="4" customWidth="1"/>
    <col min="6" max="6" width="10.7109375" style="1" customWidth="1"/>
    <col min="7" max="7" width="21.7109375" style="2" customWidth="1"/>
    <col min="8" max="8" width="20.7109375" style="3" customWidth="1"/>
    <col min="9" max="9" width="7.5703125" style="5" customWidth="1"/>
    <col min="10" max="16384" width="11.5703125" style="2"/>
  </cols>
  <sheetData>
    <row r="1" spans="1:11" ht="30">
      <c r="B1" s="6" t="s">
        <v>0</v>
      </c>
      <c r="C1" s="7"/>
      <c r="F1" s="186" t="s">
        <v>1</v>
      </c>
      <c r="G1" s="186"/>
      <c r="H1" s="186"/>
      <c r="I1" s="186"/>
      <c r="J1" s="8"/>
      <c r="K1" s="9"/>
    </row>
    <row r="2" spans="1:11" s="11" customFormat="1" ht="6.75">
      <c r="A2" s="10"/>
      <c r="C2" s="12"/>
      <c r="D2" s="13"/>
      <c r="E2" s="13"/>
      <c r="F2" s="14"/>
      <c r="G2" s="14"/>
      <c r="H2" s="15"/>
      <c r="I2" s="16"/>
      <c r="J2" s="17"/>
      <c r="K2" s="18"/>
    </row>
    <row r="3" spans="1:11" s="11" customFormat="1" ht="7.15" customHeight="1">
      <c r="A3" s="10"/>
      <c r="C3" s="12"/>
      <c r="D3" s="13"/>
      <c r="E3" s="13"/>
      <c r="F3" s="10"/>
      <c r="G3" s="17"/>
      <c r="H3" s="19"/>
      <c r="I3" s="20"/>
      <c r="J3" s="17"/>
      <c r="K3" s="17"/>
    </row>
    <row r="4" spans="1:11" ht="14.25">
      <c r="F4" s="21" t="s">
        <v>2</v>
      </c>
      <c r="G4" s="22"/>
      <c r="H4" s="23"/>
      <c r="I4" s="24"/>
      <c r="J4" s="25"/>
      <c r="K4" s="8"/>
    </row>
    <row r="5" spans="1:11" ht="14.25">
      <c r="F5" s="21" t="s">
        <v>3</v>
      </c>
      <c r="G5" s="26"/>
      <c r="H5" s="27"/>
      <c r="I5" s="28"/>
      <c r="J5" s="8"/>
      <c r="K5" s="8"/>
    </row>
    <row r="6" spans="1:11" ht="4.9000000000000004" customHeight="1"/>
    <row r="7" spans="1:11" ht="3" customHeight="1">
      <c r="A7" s="29"/>
      <c r="B7" s="30"/>
      <c r="C7" s="31"/>
      <c r="D7" s="32"/>
      <c r="E7" s="33"/>
      <c r="F7" s="34"/>
      <c r="G7" s="30"/>
      <c r="H7" s="31"/>
      <c r="I7" s="35"/>
    </row>
    <row r="8" spans="1:11" s="41" customFormat="1">
      <c r="A8" s="36" t="s">
        <v>4</v>
      </c>
      <c r="B8" s="37" t="s">
        <v>5</v>
      </c>
      <c r="C8" s="38" t="s">
        <v>6</v>
      </c>
      <c r="D8" s="39" t="s">
        <v>7</v>
      </c>
      <c r="E8" s="187" t="s">
        <v>4</v>
      </c>
      <c r="F8" s="187"/>
      <c r="G8" s="37" t="s">
        <v>5</v>
      </c>
      <c r="H8" s="38" t="s">
        <v>6</v>
      </c>
      <c r="I8" s="40" t="s">
        <v>7</v>
      </c>
    </row>
    <row r="9" spans="1:11" s="41" customFormat="1" ht="3" customHeight="1">
      <c r="A9" s="42"/>
      <c r="B9" s="43"/>
      <c r="C9" s="44"/>
      <c r="D9" s="45"/>
      <c r="E9" s="46"/>
      <c r="F9" s="47"/>
      <c r="G9" s="43"/>
      <c r="H9" s="44"/>
      <c r="I9" s="48"/>
    </row>
    <row r="10" spans="1:11" s="41" customFormat="1" ht="3" customHeight="1">
      <c r="A10" s="49"/>
      <c r="B10" s="50"/>
      <c r="C10" s="51"/>
      <c r="D10" s="52"/>
      <c r="E10" s="53"/>
      <c r="F10" s="54"/>
      <c r="G10" s="50"/>
      <c r="H10" s="51"/>
      <c r="I10" s="55"/>
    </row>
    <row r="11" spans="1:11">
      <c r="A11" s="56"/>
      <c r="B11" s="57" t="s">
        <v>8</v>
      </c>
      <c r="C11" s="58">
        <v>1</v>
      </c>
      <c r="D11" s="59">
        <f t="shared" ref="D11:D42" si="0">A11*C11</f>
        <v>0</v>
      </c>
      <c r="E11" s="60"/>
      <c r="F11" s="61" t="s">
        <v>9</v>
      </c>
      <c r="G11" s="62" t="s">
        <v>10</v>
      </c>
      <c r="H11" s="58">
        <v>0.30000000000000004</v>
      </c>
      <c r="I11" s="63" t="e">
        <f t="shared" ref="I11:I42" si="1">F11*H11</f>
        <v>#VALUE!</v>
      </c>
    </row>
    <row r="12" spans="1:11">
      <c r="A12" s="56"/>
      <c r="B12" s="57" t="s">
        <v>11</v>
      </c>
      <c r="C12" s="58">
        <v>0.05</v>
      </c>
      <c r="D12" s="59">
        <f t="shared" si="0"/>
        <v>0</v>
      </c>
      <c r="E12" s="60"/>
      <c r="F12" s="61"/>
      <c r="G12" s="62" t="s">
        <v>12</v>
      </c>
      <c r="H12" s="58">
        <v>0.30000000000000004</v>
      </c>
      <c r="I12" s="63">
        <f t="shared" si="1"/>
        <v>0</v>
      </c>
    </row>
    <row r="13" spans="1:11">
      <c r="A13" s="56"/>
      <c r="B13" s="57" t="s">
        <v>13</v>
      </c>
      <c r="C13" s="58">
        <v>0.1</v>
      </c>
      <c r="D13" s="59">
        <f t="shared" si="0"/>
        <v>0</v>
      </c>
      <c r="E13" s="60"/>
      <c r="F13" s="61"/>
      <c r="G13" s="62" t="s">
        <v>14</v>
      </c>
      <c r="H13" s="58">
        <v>1</v>
      </c>
      <c r="I13" s="63">
        <f t="shared" si="1"/>
        <v>0</v>
      </c>
    </row>
    <row r="14" spans="1:11">
      <c r="A14" s="56" t="s">
        <v>9</v>
      </c>
      <c r="B14" s="57" t="s">
        <v>15</v>
      </c>
      <c r="C14" s="58">
        <v>0.30000000000000004</v>
      </c>
      <c r="D14" s="59" t="e">
        <f t="shared" si="0"/>
        <v>#VALUE!</v>
      </c>
      <c r="E14" s="60"/>
      <c r="F14" s="61"/>
      <c r="G14" s="62" t="s">
        <v>16</v>
      </c>
      <c r="H14" s="58">
        <v>0.7</v>
      </c>
      <c r="I14" s="63">
        <f t="shared" si="1"/>
        <v>0</v>
      </c>
    </row>
    <row r="15" spans="1:11">
      <c r="A15" s="56"/>
      <c r="B15" s="57" t="s">
        <v>17</v>
      </c>
      <c r="C15" s="58">
        <v>0.2</v>
      </c>
      <c r="D15" s="59">
        <f t="shared" si="0"/>
        <v>0</v>
      </c>
      <c r="E15" s="60"/>
      <c r="F15" s="61"/>
      <c r="G15" s="62" t="s">
        <v>18</v>
      </c>
      <c r="H15" s="58">
        <v>0.4</v>
      </c>
      <c r="I15" s="63">
        <f t="shared" si="1"/>
        <v>0</v>
      </c>
    </row>
    <row r="16" spans="1:11">
      <c r="A16" s="56"/>
      <c r="B16" s="57" t="s">
        <v>19</v>
      </c>
      <c r="C16" s="58">
        <v>0.60000000000000009</v>
      </c>
      <c r="D16" s="59">
        <f t="shared" si="0"/>
        <v>0</v>
      </c>
      <c r="E16" s="60"/>
      <c r="F16" s="61"/>
      <c r="G16" s="62" t="s">
        <v>20</v>
      </c>
      <c r="H16" s="58">
        <v>1</v>
      </c>
      <c r="I16" s="63">
        <f t="shared" si="1"/>
        <v>0</v>
      </c>
    </row>
    <row r="17" spans="1:9">
      <c r="A17" s="56"/>
      <c r="B17" s="57" t="s">
        <v>21</v>
      </c>
      <c r="C17" s="58">
        <v>2</v>
      </c>
      <c r="D17" s="59">
        <f t="shared" si="0"/>
        <v>0</v>
      </c>
      <c r="E17" s="60"/>
      <c r="F17" s="61"/>
      <c r="G17" s="62" t="s">
        <v>22</v>
      </c>
      <c r="H17" s="58">
        <v>0.2</v>
      </c>
      <c r="I17" s="63">
        <f t="shared" si="1"/>
        <v>0</v>
      </c>
    </row>
    <row r="18" spans="1:9">
      <c r="A18" s="56"/>
      <c r="B18" s="57" t="s">
        <v>23</v>
      </c>
      <c r="C18" s="58">
        <v>1</v>
      </c>
      <c r="D18" s="59">
        <f t="shared" si="0"/>
        <v>0</v>
      </c>
      <c r="E18" s="60"/>
      <c r="F18" s="61"/>
      <c r="G18" s="62" t="s">
        <v>24</v>
      </c>
      <c r="H18" s="58">
        <v>0.4</v>
      </c>
      <c r="I18" s="63">
        <f t="shared" si="1"/>
        <v>0</v>
      </c>
    </row>
    <row r="19" spans="1:9">
      <c r="A19" s="56"/>
      <c r="B19" s="57" t="s">
        <v>25</v>
      </c>
      <c r="C19" s="58">
        <v>1.5</v>
      </c>
      <c r="D19" s="59">
        <f t="shared" si="0"/>
        <v>0</v>
      </c>
      <c r="E19" s="60"/>
      <c r="F19" s="61"/>
      <c r="G19" s="62" t="s">
        <v>26</v>
      </c>
      <c r="H19" s="58">
        <v>0.2</v>
      </c>
      <c r="I19" s="63">
        <f t="shared" si="1"/>
        <v>0</v>
      </c>
    </row>
    <row r="20" spans="1:9">
      <c r="A20" s="56" t="s">
        <v>9</v>
      </c>
      <c r="B20" s="57" t="s">
        <v>27</v>
      </c>
      <c r="C20" s="58">
        <v>0.5</v>
      </c>
      <c r="D20" s="59" t="e">
        <f t="shared" si="0"/>
        <v>#VALUE!</v>
      </c>
      <c r="E20" s="60"/>
      <c r="F20" s="61" t="s">
        <v>9</v>
      </c>
      <c r="G20" s="62" t="s">
        <v>28</v>
      </c>
      <c r="H20" s="58">
        <v>0.05</v>
      </c>
      <c r="I20" s="63" t="e">
        <f t="shared" si="1"/>
        <v>#VALUE!</v>
      </c>
    </row>
    <row r="21" spans="1:9">
      <c r="A21" s="56"/>
      <c r="B21" s="57" t="s">
        <v>29</v>
      </c>
      <c r="C21" s="58">
        <v>0.05</v>
      </c>
      <c r="D21" s="59">
        <f t="shared" si="0"/>
        <v>0</v>
      </c>
      <c r="E21" s="60"/>
      <c r="F21" s="61" t="s">
        <v>9</v>
      </c>
      <c r="G21" s="62" t="s">
        <v>30</v>
      </c>
      <c r="H21" s="58">
        <v>0.1</v>
      </c>
      <c r="I21" s="63" t="e">
        <f t="shared" si="1"/>
        <v>#VALUE!</v>
      </c>
    </row>
    <row r="22" spans="1:9">
      <c r="A22" s="56"/>
      <c r="B22" s="57" t="s">
        <v>31</v>
      </c>
      <c r="C22" s="58">
        <v>0.2</v>
      </c>
      <c r="D22" s="59">
        <f t="shared" si="0"/>
        <v>0</v>
      </c>
      <c r="E22" s="60"/>
      <c r="F22" s="61"/>
      <c r="G22" s="62" t="s">
        <v>32</v>
      </c>
      <c r="H22" s="58">
        <v>0.4</v>
      </c>
      <c r="I22" s="63">
        <f t="shared" si="1"/>
        <v>0</v>
      </c>
    </row>
    <row r="23" spans="1:9">
      <c r="A23" s="56"/>
      <c r="B23" s="57" t="s">
        <v>33</v>
      </c>
      <c r="C23" s="58">
        <v>0.1</v>
      </c>
      <c r="D23" s="59">
        <f t="shared" si="0"/>
        <v>0</v>
      </c>
      <c r="E23" s="60"/>
      <c r="F23" s="61" t="s">
        <v>9</v>
      </c>
      <c r="G23" s="62" t="s">
        <v>34</v>
      </c>
      <c r="H23" s="58">
        <v>0.1</v>
      </c>
      <c r="I23" s="63" t="e">
        <f t="shared" si="1"/>
        <v>#VALUE!</v>
      </c>
    </row>
    <row r="24" spans="1:9">
      <c r="A24" s="56"/>
      <c r="B24" s="57" t="s">
        <v>35</v>
      </c>
      <c r="C24" s="58">
        <v>0.4</v>
      </c>
      <c r="D24" s="59">
        <f t="shared" si="0"/>
        <v>0</v>
      </c>
      <c r="E24" s="60"/>
      <c r="F24" s="61"/>
      <c r="G24" s="62" t="s">
        <v>36</v>
      </c>
      <c r="H24" s="58">
        <v>0.2</v>
      </c>
      <c r="I24" s="63">
        <f t="shared" si="1"/>
        <v>0</v>
      </c>
    </row>
    <row r="25" spans="1:9">
      <c r="A25" s="56"/>
      <c r="B25" s="57" t="s">
        <v>37</v>
      </c>
      <c r="C25" s="58">
        <v>0.8</v>
      </c>
      <c r="D25" s="59">
        <f t="shared" si="0"/>
        <v>0</v>
      </c>
      <c r="E25" s="60"/>
      <c r="F25" s="61"/>
      <c r="G25" s="62" t="s">
        <v>38</v>
      </c>
      <c r="H25" s="58">
        <v>0.35</v>
      </c>
      <c r="I25" s="63">
        <f t="shared" si="1"/>
        <v>0</v>
      </c>
    </row>
    <row r="26" spans="1:9">
      <c r="A26" s="56" t="s">
        <v>9</v>
      </c>
      <c r="B26" s="57" t="s">
        <v>39</v>
      </c>
      <c r="C26" s="58">
        <v>1.5</v>
      </c>
      <c r="D26" s="59" t="e">
        <f t="shared" si="0"/>
        <v>#VALUE!</v>
      </c>
      <c r="E26" s="60"/>
      <c r="F26" s="61"/>
      <c r="G26" s="62" t="s">
        <v>40</v>
      </c>
      <c r="H26" s="58">
        <v>0.30000000000000004</v>
      </c>
      <c r="I26" s="63">
        <f t="shared" si="1"/>
        <v>0</v>
      </c>
    </row>
    <row r="27" spans="1:9">
      <c r="A27" s="56"/>
      <c r="B27" s="57" t="s">
        <v>41</v>
      </c>
      <c r="C27" s="58">
        <v>0.1</v>
      </c>
      <c r="D27" s="59">
        <f t="shared" si="0"/>
        <v>0</v>
      </c>
      <c r="E27" s="60"/>
      <c r="F27" s="61"/>
      <c r="G27" s="62" t="s">
        <v>42</v>
      </c>
      <c r="H27" s="58">
        <v>0.2</v>
      </c>
      <c r="I27" s="63">
        <f t="shared" si="1"/>
        <v>0</v>
      </c>
    </row>
    <row r="28" spans="1:9">
      <c r="A28" s="56"/>
      <c r="B28" s="57" t="s">
        <v>43</v>
      </c>
      <c r="C28" s="58">
        <v>0.1</v>
      </c>
      <c r="D28" s="59">
        <f t="shared" si="0"/>
        <v>0</v>
      </c>
      <c r="E28" s="60"/>
      <c r="F28" s="61" t="s">
        <v>9</v>
      </c>
      <c r="G28" s="62" t="s">
        <v>44</v>
      </c>
      <c r="H28" s="58">
        <v>0.2</v>
      </c>
      <c r="I28" s="63" t="e">
        <f t="shared" si="1"/>
        <v>#VALUE!</v>
      </c>
    </row>
    <row r="29" spans="1:9">
      <c r="A29" s="56"/>
      <c r="B29" s="57" t="s">
        <v>45</v>
      </c>
      <c r="C29" s="58">
        <v>0.30000000000000004</v>
      </c>
      <c r="D29" s="59">
        <f t="shared" si="0"/>
        <v>0</v>
      </c>
      <c r="E29" s="60"/>
      <c r="F29" s="61"/>
      <c r="G29" s="62" t="s">
        <v>46</v>
      </c>
      <c r="H29" s="58">
        <v>0.4</v>
      </c>
      <c r="I29" s="63">
        <f t="shared" si="1"/>
        <v>0</v>
      </c>
    </row>
    <row r="30" spans="1:9">
      <c r="A30" s="56"/>
      <c r="B30" s="57" t="s">
        <v>47</v>
      </c>
      <c r="C30" s="58">
        <v>0.05</v>
      </c>
      <c r="D30" s="59">
        <f t="shared" si="0"/>
        <v>0</v>
      </c>
      <c r="E30" s="60"/>
      <c r="F30" s="61"/>
      <c r="G30" s="62" t="s">
        <v>48</v>
      </c>
      <c r="H30" s="58">
        <v>0.30000000000000004</v>
      </c>
      <c r="I30" s="63">
        <f t="shared" si="1"/>
        <v>0</v>
      </c>
    </row>
    <row r="31" spans="1:9">
      <c r="A31" s="56" t="s">
        <v>49</v>
      </c>
      <c r="B31" s="57" t="s">
        <v>50</v>
      </c>
      <c r="C31" s="58">
        <v>0.2</v>
      </c>
      <c r="D31" s="59" t="e">
        <f t="shared" si="0"/>
        <v>#VALUE!</v>
      </c>
      <c r="E31" s="60"/>
      <c r="F31" s="61"/>
      <c r="G31" s="62" t="s">
        <v>51</v>
      </c>
      <c r="H31" s="58">
        <v>0.30000000000000004</v>
      </c>
      <c r="I31" s="63">
        <f t="shared" si="1"/>
        <v>0</v>
      </c>
    </row>
    <row r="32" spans="1:9">
      <c r="A32" s="56"/>
      <c r="B32" s="57" t="s">
        <v>52</v>
      </c>
      <c r="C32" s="58">
        <v>0.5</v>
      </c>
      <c r="D32" s="59">
        <f t="shared" si="0"/>
        <v>0</v>
      </c>
      <c r="E32" s="60"/>
      <c r="F32" s="61"/>
      <c r="G32" s="62" t="s">
        <v>53</v>
      </c>
      <c r="H32" s="58">
        <v>0.5</v>
      </c>
      <c r="I32" s="63">
        <f t="shared" si="1"/>
        <v>0</v>
      </c>
    </row>
    <row r="33" spans="1:9">
      <c r="A33" s="56"/>
      <c r="B33" s="57" t="s">
        <v>54</v>
      </c>
      <c r="C33" s="58">
        <v>0.30000000000000004</v>
      </c>
      <c r="D33" s="59">
        <f t="shared" si="0"/>
        <v>0</v>
      </c>
      <c r="E33" s="60"/>
      <c r="F33" s="61"/>
      <c r="G33" s="62" t="s">
        <v>55</v>
      </c>
      <c r="H33" s="58">
        <v>1</v>
      </c>
      <c r="I33" s="63">
        <f t="shared" si="1"/>
        <v>0</v>
      </c>
    </row>
    <row r="34" spans="1:9">
      <c r="A34" s="56" t="s">
        <v>9</v>
      </c>
      <c r="B34" s="57" t="s">
        <v>56</v>
      </c>
      <c r="C34" s="58">
        <v>0.30000000000000004</v>
      </c>
      <c r="D34" s="59" t="e">
        <f t="shared" si="0"/>
        <v>#VALUE!</v>
      </c>
      <c r="E34" s="60"/>
      <c r="F34" s="61"/>
      <c r="G34" s="62" t="s">
        <v>57</v>
      </c>
      <c r="H34" s="58">
        <v>1.5</v>
      </c>
      <c r="I34" s="63">
        <f t="shared" si="1"/>
        <v>0</v>
      </c>
    </row>
    <row r="35" spans="1:9">
      <c r="A35" s="56"/>
      <c r="B35" s="57" t="s">
        <v>58</v>
      </c>
      <c r="C35" s="58">
        <v>0.4</v>
      </c>
      <c r="D35" s="59">
        <f t="shared" si="0"/>
        <v>0</v>
      </c>
      <c r="E35" s="60"/>
      <c r="F35" s="61"/>
      <c r="G35" s="62" t="s">
        <v>59</v>
      </c>
      <c r="H35" s="58">
        <v>0.05</v>
      </c>
      <c r="I35" s="63">
        <f t="shared" si="1"/>
        <v>0</v>
      </c>
    </row>
    <row r="36" spans="1:9">
      <c r="A36" s="56"/>
      <c r="B36" s="57" t="s">
        <v>60</v>
      </c>
      <c r="C36" s="58">
        <v>0.60000000000000009</v>
      </c>
      <c r="D36" s="59">
        <f t="shared" si="0"/>
        <v>0</v>
      </c>
      <c r="E36" s="60"/>
      <c r="F36" s="61" t="s">
        <v>9</v>
      </c>
      <c r="G36" s="62" t="s">
        <v>61</v>
      </c>
      <c r="H36" s="58">
        <v>0.30000000000000004</v>
      </c>
      <c r="I36" s="63" t="e">
        <f t="shared" si="1"/>
        <v>#VALUE!</v>
      </c>
    </row>
    <row r="37" spans="1:9">
      <c r="A37" s="56" t="s">
        <v>9</v>
      </c>
      <c r="B37" s="57" t="s">
        <v>62</v>
      </c>
      <c r="C37" s="58">
        <v>0.30000000000000004</v>
      </c>
      <c r="D37" s="59" t="e">
        <f t="shared" si="0"/>
        <v>#VALUE!</v>
      </c>
      <c r="E37" s="60"/>
      <c r="F37" s="61"/>
      <c r="G37" s="62" t="s">
        <v>63</v>
      </c>
      <c r="H37" s="58">
        <v>0.2</v>
      </c>
      <c r="I37" s="63">
        <f t="shared" si="1"/>
        <v>0</v>
      </c>
    </row>
    <row r="38" spans="1:9">
      <c r="A38" s="56" t="s">
        <v>9</v>
      </c>
      <c r="B38" s="57" t="s">
        <v>64</v>
      </c>
      <c r="C38" s="58">
        <v>0.60000000000000009</v>
      </c>
      <c r="D38" s="59" t="e">
        <f t="shared" si="0"/>
        <v>#VALUE!</v>
      </c>
      <c r="E38" s="60"/>
      <c r="F38" s="61"/>
      <c r="G38" s="62" t="s">
        <v>65</v>
      </c>
      <c r="H38" s="58">
        <v>0.2</v>
      </c>
      <c r="I38" s="63">
        <f t="shared" si="1"/>
        <v>0</v>
      </c>
    </row>
    <row r="39" spans="1:9">
      <c r="A39" s="56"/>
      <c r="B39" s="57" t="s">
        <v>66</v>
      </c>
      <c r="C39" s="58">
        <v>0.30000000000000004</v>
      </c>
      <c r="D39" s="59">
        <f t="shared" si="0"/>
        <v>0</v>
      </c>
      <c r="E39" s="60"/>
      <c r="F39" s="61"/>
      <c r="G39" s="62" t="s">
        <v>67</v>
      </c>
      <c r="H39" s="58">
        <v>0.4</v>
      </c>
      <c r="I39" s="63">
        <f t="shared" si="1"/>
        <v>0</v>
      </c>
    </row>
    <row r="40" spans="1:9">
      <c r="A40" s="56"/>
      <c r="B40" s="57" t="s">
        <v>68</v>
      </c>
      <c r="C40" s="58">
        <v>0.5</v>
      </c>
      <c r="D40" s="59">
        <f t="shared" si="0"/>
        <v>0</v>
      </c>
      <c r="E40" s="60"/>
      <c r="F40" s="61"/>
      <c r="G40" s="62" t="s">
        <v>69</v>
      </c>
      <c r="H40" s="58">
        <v>1</v>
      </c>
      <c r="I40" s="63">
        <f t="shared" si="1"/>
        <v>0</v>
      </c>
    </row>
    <row r="41" spans="1:9">
      <c r="A41" s="56"/>
      <c r="B41" s="57" t="s">
        <v>70</v>
      </c>
      <c r="C41" s="58">
        <v>0.35</v>
      </c>
      <c r="D41" s="59">
        <f t="shared" si="0"/>
        <v>0</v>
      </c>
      <c r="E41" s="60"/>
      <c r="F41" s="61"/>
      <c r="G41" s="62" t="s">
        <v>71</v>
      </c>
      <c r="H41" s="58">
        <v>0.05</v>
      </c>
      <c r="I41" s="63">
        <f t="shared" si="1"/>
        <v>0</v>
      </c>
    </row>
    <row r="42" spans="1:9">
      <c r="A42" s="56"/>
      <c r="B42" s="57" t="s">
        <v>72</v>
      </c>
      <c r="C42" s="58">
        <v>0.15</v>
      </c>
      <c r="D42" s="59">
        <f t="shared" si="0"/>
        <v>0</v>
      </c>
      <c r="E42" s="60"/>
      <c r="F42" s="61"/>
      <c r="G42" s="62" t="s">
        <v>73</v>
      </c>
      <c r="H42" s="58">
        <v>0.5</v>
      </c>
      <c r="I42" s="63">
        <f t="shared" si="1"/>
        <v>0</v>
      </c>
    </row>
    <row r="43" spans="1:9">
      <c r="A43" s="56" t="s">
        <v>9</v>
      </c>
      <c r="B43" s="57" t="s">
        <v>74</v>
      </c>
      <c r="C43" s="58">
        <v>0.5</v>
      </c>
      <c r="D43" s="59" t="e">
        <f t="shared" ref="D43:D74" si="2">A43*C43</f>
        <v>#VALUE!</v>
      </c>
      <c r="E43" s="60"/>
      <c r="F43" s="61" t="s">
        <v>9</v>
      </c>
      <c r="G43" s="62" t="s">
        <v>75</v>
      </c>
      <c r="H43" s="58">
        <v>0.30000000000000004</v>
      </c>
      <c r="I43" s="63" t="e">
        <f t="shared" ref="I43:I74" si="3">F43*H43</f>
        <v>#VALUE!</v>
      </c>
    </row>
    <row r="44" spans="1:9">
      <c r="A44" s="56" t="s">
        <v>9</v>
      </c>
      <c r="B44" s="57" t="s">
        <v>76</v>
      </c>
      <c r="C44" s="58">
        <v>0.2</v>
      </c>
      <c r="D44" s="59" t="e">
        <f t="shared" si="2"/>
        <v>#VALUE!</v>
      </c>
      <c r="E44" s="60"/>
      <c r="F44" s="61" t="s">
        <v>9</v>
      </c>
      <c r="G44" s="62" t="s">
        <v>77</v>
      </c>
      <c r="H44" s="58">
        <v>0.5</v>
      </c>
      <c r="I44" s="63" t="e">
        <f t="shared" si="3"/>
        <v>#VALUE!</v>
      </c>
    </row>
    <row r="45" spans="1:9">
      <c r="A45" s="56" t="s">
        <v>9</v>
      </c>
      <c r="B45" s="57" t="s">
        <v>78</v>
      </c>
      <c r="C45" s="58">
        <v>0.5</v>
      </c>
      <c r="D45" s="59" t="e">
        <f t="shared" si="2"/>
        <v>#VALUE!</v>
      </c>
      <c r="E45" s="60"/>
      <c r="F45" s="61"/>
      <c r="G45" s="62" t="s">
        <v>79</v>
      </c>
      <c r="H45" s="58">
        <v>0.4</v>
      </c>
      <c r="I45" s="63">
        <f t="shared" si="3"/>
        <v>0</v>
      </c>
    </row>
    <row r="46" spans="1:9">
      <c r="A46" s="56" t="s">
        <v>9</v>
      </c>
      <c r="B46" s="57" t="s">
        <v>80</v>
      </c>
      <c r="C46" s="58">
        <v>1</v>
      </c>
      <c r="D46" s="59" t="e">
        <f t="shared" si="2"/>
        <v>#VALUE!</v>
      </c>
      <c r="E46" s="60"/>
      <c r="F46" s="61"/>
      <c r="G46" s="62" t="s">
        <v>81</v>
      </c>
      <c r="H46" s="58">
        <v>0.2</v>
      </c>
      <c r="I46" s="63">
        <f t="shared" si="3"/>
        <v>0</v>
      </c>
    </row>
    <row r="47" spans="1:9">
      <c r="A47" s="56" t="s">
        <v>9</v>
      </c>
      <c r="B47" s="57" t="s">
        <v>82</v>
      </c>
      <c r="C47" s="58">
        <v>0.2</v>
      </c>
      <c r="D47" s="59" t="e">
        <f t="shared" si="2"/>
        <v>#VALUE!</v>
      </c>
      <c r="E47" s="60"/>
      <c r="F47" s="61" t="s">
        <v>9</v>
      </c>
      <c r="G47" s="62" t="s">
        <v>83</v>
      </c>
      <c r="H47" s="58">
        <v>0.5</v>
      </c>
      <c r="I47" s="63" t="e">
        <f t="shared" si="3"/>
        <v>#VALUE!</v>
      </c>
    </row>
    <row r="48" spans="1:9">
      <c r="A48" s="56"/>
      <c r="B48" s="57" t="s">
        <v>84</v>
      </c>
      <c r="C48" s="58">
        <v>0.1</v>
      </c>
      <c r="D48" s="59">
        <f t="shared" si="2"/>
        <v>0</v>
      </c>
      <c r="E48" s="60"/>
      <c r="F48" s="61" t="s">
        <v>9</v>
      </c>
      <c r="G48" s="62" t="s">
        <v>85</v>
      </c>
      <c r="H48" s="58">
        <v>0.8</v>
      </c>
      <c r="I48" s="63" t="e">
        <f t="shared" si="3"/>
        <v>#VALUE!</v>
      </c>
    </row>
    <row r="49" spans="1:9">
      <c r="A49" s="56" t="s">
        <v>9</v>
      </c>
      <c r="B49" s="57" t="s">
        <v>86</v>
      </c>
      <c r="C49" s="58">
        <v>0.1</v>
      </c>
      <c r="D49" s="59" t="e">
        <f t="shared" si="2"/>
        <v>#VALUE!</v>
      </c>
      <c r="E49" s="60"/>
      <c r="F49" s="61"/>
      <c r="G49" s="62" t="s">
        <v>87</v>
      </c>
      <c r="H49" s="58">
        <v>0.05</v>
      </c>
      <c r="I49" s="63">
        <f t="shared" si="3"/>
        <v>0</v>
      </c>
    </row>
    <row r="50" spans="1:9">
      <c r="A50" s="56"/>
      <c r="B50" s="57" t="s">
        <v>88</v>
      </c>
      <c r="C50" s="58">
        <v>0.30000000000000004</v>
      </c>
      <c r="D50" s="59">
        <f t="shared" si="2"/>
        <v>0</v>
      </c>
      <c r="E50" s="60"/>
      <c r="F50" s="61" t="s">
        <v>9</v>
      </c>
      <c r="G50" s="62" t="s">
        <v>89</v>
      </c>
      <c r="H50" s="58">
        <v>0.1</v>
      </c>
      <c r="I50" s="63" t="e">
        <f t="shared" si="3"/>
        <v>#VALUE!</v>
      </c>
    </row>
    <row r="51" spans="1:9">
      <c r="A51" s="56"/>
      <c r="B51" s="57" t="s">
        <v>90</v>
      </c>
      <c r="C51" s="58">
        <v>0.1</v>
      </c>
      <c r="D51" s="59">
        <f t="shared" si="2"/>
        <v>0</v>
      </c>
      <c r="E51" s="60"/>
      <c r="F51" s="61"/>
      <c r="G51" s="62" t="s">
        <v>91</v>
      </c>
      <c r="H51" s="58">
        <v>0.25</v>
      </c>
      <c r="I51" s="63">
        <f t="shared" si="3"/>
        <v>0</v>
      </c>
    </row>
    <row r="52" spans="1:9">
      <c r="A52" s="56"/>
      <c r="B52" s="57" t="s">
        <v>92</v>
      </c>
      <c r="C52" s="58">
        <v>0.1</v>
      </c>
      <c r="D52" s="59">
        <f t="shared" si="2"/>
        <v>0</v>
      </c>
      <c r="E52" s="60"/>
      <c r="F52" s="61" t="s">
        <v>9</v>
      </c>
      <c r="G52" s="62" t="s">
        <v>93</v>
      </c>
      <c r="H52" s="58">
        <v>0.30000000000000004</v>
      </c>
      <c r="I52" s="63" t="e">
        <f t="shared" si="3"/>
        <v>#VALUE!</v>
      </c>
    </row>
    <row r="53" spans="1:9">
      <c r="A53" s="56"/>
      <c r="B53" s="57" t="s">
        <v>94</v>
      </c>
      <c r="C53" s="58">
        <v>0.5</v>
      </c>
      <c r="D53" s="59">
        <f t="shared" si="2"/>
        <v>0</v>
      </c>
      <c r="E53" s="60"/>
      <c r="F53" s="61" t="s">
        <v>9</v>
      </c>
      <c r="G53" s="62" t="s">
        <v>95</v>
      </c>
      <c r="H53" s="58">
        <v>0.5</v>
      </c>
      <c r="I53" s="63" t="e">
        <f t="shared" si="3"/>
        <v>#VALUE!</v>
      </c>
    </row>
    <row r="54" spans="1:9">
      <c r="A54" s="56" t="s">
        <v>9</v>
      </c>
      <c r="B54" s="57" t="s">
        <v>96</v>
      </c>
      <c r="C54" s="58">
        <v>0.30000000000000004</v>
      </c>
      <c r="D54" s="59" t="e">
        <f t="shared" si="2"/>
        <v>#VALUE!</v>
      </c>
      <c r="E54" s="60"/>
      <c r="F54" s="61"/>
      <c r="G54" s="62" t="s">
        <v>97</v>
      </c>
      <c r="H54" s="58">
        <v>0.60000000000000009</v>
      </c>
      <c r="I54" s="63">
        <f t="shared" si="3"/>
        <v>0</v>
      </c>
    </row>
    <row r="55" spans="1:9">
      <c r="A55" s="56"/>
      <c r="B55" s="57" t="s">
        <v>98</v>
      </c>
      <c r="C55" s="58">
        <v>0.5</v>
      </c>
      <c r="D55" s="59">
        <f t="shared" si="2"/>
        <v>0</v>
      </c>
      <c r="E55" s="60"/>
      <c r="F55" s="61"/>
      <c r="G55" s="62" t="s">
        <v>99</v>
      </c>
      <c r="H55" s="58">
        <v>0.5</v>
      </c>
      <c r="I55" s="63">
        <f t="shared" si="3"/>
        <v>0</v>
      </c>
    </row>
    <row r="56" spans="1:9">
      <c r="A56" s="56" t="s">
        <v>9</v>
      </c>
      <c r="B56" s="57" t="s">
        <v>100</v>
      </c>
      <c r="C56" s="58">
        <v>1</v>
      </c>
      <c r="D56" s="59" t="e">
        <f t="shared" si="2"/>
        <v>#VALUE!</v>
      </c>
      <c r="E56" s="60"/>
      <c r="F56" s="61" t="s">
        <v>9</v>
      </c>
      <c r="G56" s="62" t="s">
        <v>101</v>
      </c>
      <c r="H56" s="58">
        <v>0.7</v>
      </c>
      <c r="I56" s="63" t="e">
        <f t="shared" si="3"/>
        <v>#VALUE!</v>
      </c>
    </row>
    <row r="57" spans="1:9">
      <c r="A57" s="56"/>
      <c r="B57" s="57" t="s">
        <v>102</v>
      </c>
      <c r="C57" s="58">
        <v>0.1</v>
      </c>
      <c r="D57" s="59">
        <f t="shared" si="2"/>
        <v>0</v>
      </c>
      <c r="E57" s="60"/>
      <c r="F57" s="61"/>
      <c r="G57" s="62" t="s">
        <v>103</v>
      </c>
      <c r="H57" s="58">
        <v>0.1</v>
      </c>
      <c r="I57" s="63">
        <f t="shared" si="3"/>
        <v>0</v>
      </c>
    </row>
    <row r="58" spans="1:9">
      <c r="A58" s="56"/>
      <c r="B58" s="57" t="s">
        <v>104</v>
      </c>
      <c r="C58" s="58">
        <v>0.06</v>
      </c>
      <c r="D58" s="59">
        <f t="shared" si="2"/>
        <v>0</v>
      </c>
      <c r="E58" s="60"/>
      <c r="F58" s="61"/>
      <c r="G58" s="62" t="s">
        <v>105</v>
      </c>
      <c r="H58" s="58">
        <v>0.35</v>
      </c>
      <c r="I58" s="63">
        <f t="shared" si="3"/>
        <v>0</v>
      </c>
    </row>
    <row r="59" spans="1:9">
      <c r="A59" s="56"/>
      <c r="B59" s="57" t="s">
        <v>106</v>
      </c>
      <c r="C59" s="58">
        <v>0.5</v>
      </c>
      <c r="D59" s="59">
        <f t="shared" si="2"/>
        <v>0</v>
      </c>
      <c r="E59" s="60"/>
      <c r="F59" s="61" t="s">
        <v>9</v>
      </c>
      <c r="G59" s="62" t="s">
        <v>107</v>
      </c>
      <c r="H59" s="58">
        <v>1</v>
      </c>
      <c r="I59" s="63" t="e">
        <f t="shared" si="3"/>
        <v>#VALUE!</v>
      </c>
    </row>
    <row r="60" spans="1:9">
      <c r="A60" s="56"/>
      <c r="B60" s="57" t="s">
        <v>108</v>
      </c>
      <c r="C60" s="58">
        <v>0.4</v>
      </c>
      <c r="D60" s="59">
        <f t="shared" si="2"/>
        <v>0</v>
      </c>
      <c r="E60" s="60"/>
      <c r="F60" s="61" t="s">
        <v>9</v>
      </c>
      <c r="G60" s="62" t="s">
        <v>109</v>
      </c>
      <c r="H60" s="58" t="s">
        <v>9</v>
      </c>
      <c r="I60" s="63" t="e">
        <f t="shared" si="3"/>
        <v>#VALUE!</v>
      </c>
    </row>
    <row r="61" spans="1:9">
      <c r="A61" s="56"/>
      <c r="B61" s="57" t="s">
        <v>110</v>
      </c>
      <c r="C61" s="58">
        <v>0.4</v>
      </c>
      <c r="D61" s="59">
        <f t="shared" si="2"/>
        <v>0</v>
      </c>
      <c r="E61" s="60"/>
      <c r="F61" s="61"/>
      <c r="G61" s="62"/>
      <c r="H61" s="58"/>
      <c r="I61" s="63"/>
    </row>
    <row r="62" spans="1:9">
      <c r="A62" s="56"/>
      <c r="B62" s="57" t="s">
        <v>111</v>
      </c>
      <c r="C62" s="58">
        <v>0.2</v>
      </c>
      <c r="D62" s="59">
        <f t="shared" si="2"/>
        <v>0</v>
      </c>
      <c r="E62" s="60"/>
      <c r="F62" s="61" t="s">
        <v>9</v>
      </c>
      <c r="G62" s="62" t="s">
        <v>49</v>
      </c>
      <c r="H62" s="58">
        <v>0.5</v>
      </c>
      <c r="I62" s="63" t="e">
        <f t="shared" ref="I62:I75" si="4">F62*H62</f>
        <v>#VALUE!</v>
      </c>
    </row>
    <row r="63" spans="1:9">
      <c r="A63" s="56"/>
      <c r="B63" s="57" t="s">
        <v>112</v>
      </c>
      <c r="C63" s="58">
        <v>0.4</v>
      </c>
      <c r="D63" s="59">
        <f t="shared" si="2"/>
        <v>0</v>
      </c>
      <c r="E63" s="60"/>
      <c r="F63" s="61" t="s">
        <v>9</v>
      </c>
      <c r="G63" s="62" t="s">
        <v>49</v>
      </c>
      <c r="H63" s="58">
        <v>0.30000000000000004</v>
      </c>
      <c r="I63" s="63" t="e">
        <f t="shared" si="4"/>
        <v>#VALUE!</v>
      </c>
    </row>
    <row r="64" spans="1:9" ht="10.9" customHeight="1">
      <c r="A64" s="56" t="s">
        <v>9</v>
      </c>
      <c r="B64" s="57" t="s">
        <v>113</v>
      </c>
      <c r="C64" s="58">
        <v>0.4</v>
      </c>
      <c r="D64" s="59" t="e">
        <f t="shared" si="2"/>
        <v>#VALUE!</v>
      </c>
      <c r="E64" s="60"/>
      <c r="F64" s="61"/>
      <c r="G64" s="62"/>
      <c r="H64" s="58"/>
      <c r="I64" s="63">
        <f t="shared" si="4"/>
        <v>0</v>
      </c>
    </row>
    <row r="65" spans="1:9">
      <c r="A65" s="56" t="s">
        <v>9</v>
      </c>
      <c r="B65" s="57" t="s">
        <v>114</v>
      </c>
      <c r="C65" s="58">
        <v>0.1</v>
      </c>
      <c r="D65" s="59" t="e">
        <f t="shared" si="2"/>
        <v>#VALUE!</v>
      </c>
      <c r="E65" s="60"/>
      <c r="F65" s="61"/>
      <c r="G65" s="62"/>
      <c r="H65" s="58"/>
      <c r="I65" s="63">
        <f t="shared" si="4"/>
        <v>0</v>
      </c>
    </row>
    <row r="66" spans="1:9">
      <c r="A66" s="56"/>
      <c r="B66" s="57" t="s">
        <v>115</v>
      </c>
      <c r="C66" s="58">
        <v>0.4</v>
      </c>
      <c r="D66" s="59">
        <f t="shared" si="2"/>
        <v>0</v>
      </c>
      <c r="E66" s="60"/>
      <c r="F66" s="61" t="s">
        <v>9</v>
      </c>
      <c r="G66" s="62" t="s">
        <v>116</v>
      </c>
      <c r="H66" s="58">
        <v>7.0000000000000007E-2</v>
      </c>
      <c r="I66" s="63" t="e">
        <f t="shared" si="4"/>
        <v>#VALUE!</v>
      </c>
    </row>
    <row r="67" spans="1:9">
      <c r="A67" s="56"/>
      <c r="B67" s="57" t="s">
        <v>117</v>
      </c>
      <c r="C67" s="58">
        <v>0.30000000000000004</v>
      </c>
      <c r="D67" s="59">
        <f t="shared" si="2"/>
        <v>0</v>
      </c>
      <c r="E67" s="60"/>
      <c r="F67" s="61"/>
      <c r="G67" s="62" t="s">
        <v>118</v>
      </c>
      <c r="H67" s="58">
        <v>0.06</v>
      </c>
      <c r="I67" s="63">
        <f t="shared" si="4"/>
        <v>0</v>
      </c>
    </row>
    <row r="68" spans="1:9">
      <c r="A68" s="56"/>
      <c r="B68" s="57" t="s">
        <v>119</v>
      </c>
      <c r="C68" s="58">
        <v>0.60000000000000009</v>
      </c>
      <c r="D68" s="59">
        <f t="shared" si="2"/>
        <v>0</v>
      </c>
      <c r="E68" s="60"/>
      <c r="F68" s="61"/>
      <c r="G68" s="62" t="s">
        <v>120</v>
      </c>
      <c r="H68" s="58">
        <v>0.06</v>
      </c>
      <c r="I68" s="63">
        <f t="shared" si="4"/>
        <v>0</v>
      </c>
    </row>
    <row r="69" spans="1:9">
      <c r="A69" s="56"/>
      <c r="B69" s="57" t="s">
        <v>121</v>
      </c>
      <c r="C69" s="58">
        <v>0.2</v>
      </c>
      <c r="D69" s="59">
        <f t="shared" si="2"/>
        <v>0</v>
      </c>
      <c r="E69" s="60"/>
      <c r="F69" s="61"/>
      <c r="G69" s="62" t="s">
        <v>122</v>
      </c>
      <c r="H69" s="58">
        <v>0.06</v>
      </c>
      <c r="I69" s="63">
        <f t="shared" si="4"/>
        <v>0</v>
      </c>
    </row>
    <row r="70" spans="1:9">
      <c r="A70" s="56"/>
      <c r="B70" s="57" t="s">
        <v>123</v>
      </c>
      <c r="C70" s="58">
        <v>0.8</v>
      </c>
      <c r="D70" s="59">
        <f t="shared" si="2"/>
        <v>0</v>
      </c>
      <c r="E70" s="60"/>
      <c r="F70" s="61"/>
      <c r="G70" s="62" t="s">
        <v>124</v>
      </c>
      <c r="H70" s="58">
        <v>0.05</v>
      </c>
      <c r="I70" s="63">
        <f t="shared" si="4"/>
        <v>0</v>
      </c>
    </row>
    <row r="71" spans="1:9">
      <c r="A71" s="56" t="s">
        <v>9</v>
      </c>
      <c r="B71" s="57" t="s">
        <v>125</v>
      </c>
      <c r="C71" s="58">
        <v>0.8</v>
      </c>
      <c r="D71" s="59" t="e">
        <f t="shared" si="2"/>
        <v>#VALUE!</v>
      </c>
      <c r="E71" s="60"/>
      <c r="F71" s="61"/>
      <c r="G71" s="62" t="s">
        <v>126</v>
      </c>
      <c r="H71" s="58">
        <v>7.0000000000000007E-2</v>
      </c>
      <c r="I71" s="63">
        <f t="shared" si="4"/>
        <v>0</v>
      </c>
    </row>
    <row r="72" spans="1:9">
      <c r="A72" s="56"/>
      <c r="B72" s="57" t="s">
        <v>127</v>
      </c>
      <c r="C72" s="58">
        <v>0.60000000000000009</v>
      </c>
      <c r="D72" s="59">
        <f t="shared" si="2"/>
        <v>0</v>
      </c>
      <c r="E72" s="60"/>
      <c r="F72" s="61"/>
      <c r="G72" s="62" t="s">
        <v>128</v>
      </c>
      <c r="H72" s="58">
        <v>0.15</v>
      </c>
      <c r="I72" s="63">
        <f t="shared" si="4"/>
        <v>0</v>
      </c>
    </row>
    <row r="73" spans="1:9">
      <c r="A73" s="56"/>
      <c r="B73" s="57" t="s">
        <v>129</v>
      </c>
      <c r="C73" s="58">
        <v>0.2</v>
      </c>
      <c r="D73" s="59">
        <f t="shared" si="2"/>
        <v>0</v>
      </c>
      <c r="E73" s="60"/>
      <c r="F73" s="61"/>
      <c r="G73" s="62" t="s">
        <v>130</v>
      </c>
      <c r="H73" s="58">
        <v>0.15</v>
      </c>
      <c r="I73" s="63">
        <f t="shared" si="4"/>
        <v>0</v>
      </c>
    </row>
    <row r="74" spans="1:9" ht="10.15" customHeight="1">
      <c r="A74" s="56" t="s">
        <v>9</v>
      </c>
      <c r="B74" s="57" t="s">
        <v>131</v>
      </c>
      <c r="C74" s="58">
        <v>1</v>
      </c>
      <c r="D74" s="59" t="e">
        <f t="shared" si="2"/>
        <v>#VALUE!</v>
      </c>
      <c r="E74" s="60"/>
      <c r="F74" s="61"/>
      <c r="G74" s="62" t="s">
        <v>132</v>
      </c>
      <c r="H74" s="58">
        <v>0.08</v>
      </c>
      <c r="I74" s="63">
        <f t="shared" si="4"/>
        <v>0</v>
      </c>
    </row>
    <row r="75" spans="1:9" ht="10.15" customHeight="1">
      <c r="A75" s="64" t="s">
        <v>9</v>
      </c>
      <c r="B75" s="65" t="s">
        <v>133</v>
      </c>
      <c r="C75" s="66">
        <v>1.35</v>
      </c>
      <c r="D75" s="67" t="e">
        <f t="shared" ref="D75:D106" si="5">A75*C75</f>
        <v>#VALUE!</v>
      </c>
      <c r="E75" s="60"/>
      <c r="F75" s="61"/>
      <c r="G75" s="68" t="s">
        <v>134</v>
      </c>
      <c r="H75" s="66">
        <v>0.5</v>
      </c>
      <c r="I75" s="63">
        <f t="shared" si="4"/>
        <v>0</v>
      </c>
    </row>
    <row r="76" spans="1:9">
      <c r="A76" s="69"/>
      <c r="B76" s="70"/>
      <c r="C76" s="71" t="s">
        <v>135</v>
      </c>
      <c r="D76" s="72" t="e">
        <f>SUM(D11:D75)</f>
        <v>#VALUE!</v>
      </c>
      <c r="E76" s="73"/>
      <c r="F76" s="74"/>
      <c r="G76" s="75"/>
      <c r="H76" s="71" t="s">
        <v>136</v>
      </c>
      <c r="I76" s="76" t="e">
        <f>SUM(I11:I75)+D76</f>
        <v>#VALUE!</v>
      </c>
    </row>
    <row r="77" spans="1:9" s="82" customFormat="1" ht="6">
      <c r="A77" s="77"/>
      <c r="B77" s="78"/>
      <c r="C77" s="78"/>
      <c r="D77" s="79"/>
      <c r="E77" s="80"/>
      <c r="F77" s="81"/>
      <c r="H77" s="78"/>
      <c r="I77" s="83"/>
    </row>
    <row r="78" spans="1:9">
      <c r="A78" s="84" t="s">
        <v>137</v>
      </c>
      <c r="I78" s="85"/>
    </row>
    <row r="79" spans="1:9" s="82" customFormat="1" ht="6">
      <c r="A79" s="86"/>
      <c r="B79" s="87"/>
      <c r="C79" s="88"/>
      <c r="D79" s="89"/>
      <c r="E79" s="89"/>
      <c r="F79" s="90"/>
      <c r="G79" s="87"/>
      <c r="H79" s="88"/>
      <c r="I79" s="91"/>
    </row>
    <row r="80" spans="1:9" s="11" customFormat="1" ht="6.75">
      <c r="A80" s="10"/>
      <c r="B80" s="92"/>
      <c r="C80" s="93"/>
      <c r="D80" s="13"/>
      <c r="E80" s="13"/>
      <c r="F80" s="10"/>
      <c r="H80" s="12"/>
      <c r="I80" s="20"/>
    </row>
    <row r="81" spans="2:3" ht="12.75">
      <c r="B81" s="94"/>
      <c r="C81" s="95"/>
    </row>
    <row r="82" spans="2:3" ht="12.75">
      <c r="B82" s="94"/>
      <c r="C82" s="95"/>
    </row>
    <row r="83" spans="2:3" ht="12.75">
      <c r="B83" s="94"/>
      <c r="C83" s="95"/>
    </row>
    <row r="84" spans="2:3" ht="12.75">
      <c r="B84" s="94"/>
      <c r="C84" s="95"/>
    </row>
    <row r="85" spans="2:3" ht="12.75">
      <c r="B85" s="94"/>
      <c r="C85" s="95"/>
    </row>
    <row r="86" spans="2:3" ht="12.75">
      <c r="B86" s="94"/>
      <c r="C86" s="95"/>
    </row>
    <row r="87" spans="2:3" ht="12.75">
      <c r="B87" s="94"/>
      <c r="C87" s="95"/>
    </row>
    <row r="88" spans="2:3" ht="12.75">
      <c r="B88" s="94"/>
      <c r="C88" s="95"/>
    </row>
    <row r="89" spans="2:3" ht="12.75">
      <c r="B89" s="94"/>
      <c r="C89" s="95"/>
    </row>
    <row r="90" spans="2:3" ht="12.75">
      <c r="B90" s="94"/>
      <c r="C90" s="95"/>
    </row>
    <row r="91" spans="2:3" ht="12.75">
      <c r="B91" s="94"/>
      <c r="C91" s="95"/>
    </row>
    <row r="92" spans="2:3" ht="12.75">
      <c r="B92" s="94"/>
      <c r="C92" s="95"/>
    </row>
    <row r="93" spans="2:3" ht="12.75">
      <c r="B93" s="94"/>
      <c r="C93" s="95"/>
    </row>
    <row r="94" spans="2:3" ht="12.75">
      <c r="B94" s="94"/>
      <c r="C94" s="95"/>
    </row>
    <row r="95" spans="2:3" ht="12.75">
      <c r="B95" s="94"/>
      <c r="C95" s="95"/>
    </row>
    <row r="96" spans="2:3" ht="12.75">
      <c r="B96" s="94"/>
      <c r="C96" s="95"/>
    </row>
    <row r="97" spans="2:3" ht="12.75">
      <c r="B97" s="94"/>
      <c r="C97" s="95"/>
    </row>
    <row r="98" spans="2:3" ht="12.75">
      <c r="B98" s="94"/>
      <c r="C98" s="95"/>
    </row>
    <row r="99" spans="2:3" ht="12.75">
      <c r="B99" s="94"/>
      <c r="C99" s="95"/>
    </row>
    <row r="100" spans="2:3" ht="12.75">
      <c r="B100" s="94"/>
      <c r="C100" s="95"/>
    </row>
    <row r="101" spans="2:3" ht="12.75">
      <c r="B101" s="94"/>
      <c r="C101" s="95"/>
    </row>
    <row r="102" spans="2:3" ht="12.75">
      <c r="B102" s="94"/>
      <c r="C102" s="95"/>
    </row>
    <row r="103" spans="2:3" ht="12.75">
      <c r="B103" s="94"/>
      <c r="C103" s="95"/>
    </row>
    <row r="104" spans="2:3" ht="12.75">
      <c r="B104" s="94"/>
      <c r="C104" s="95"/>
    </row>
    <row r="105" spans="2:3" ht="12.75">
      <c r="B105" s="94"/>
      <c r="C105" s="95"/>
    </row>
    <row r="106" spans="2:3" ht="12.75">
      <c r="B106" s="94"/>
      <c r="C106" s="95"/>
    </row>
    <row r="107" spans="2:3" ht="12.75">
      <c r="B107" s="94"/>
      <c r="C107" s="95"/>
    </row>
    <row r="108" spans="2:3" ht="12.75">
      <c r="B108" s="94"/>
      <c r="C108" s="95"/>
    </row>
    <row r="109" spans="2:3" ht="12.75">
      <c r="B109" s="94"/>
      <c r="C109" s="95"/>
    </row>
    <row r="110" spans="2:3" ht="12.75">
      <c r="B110" s="94"/>
      <c r="C110" s="95"/>
    </row>
    <row r="111" spans="2:3" ht="12.75">
      <c r="B111" s="94"/>
      <c r="C111" s="95"/>
    </row>
    <row r="112" spans="2:3" ht="12.75">
      <c r="B112" s="94"/>
      <c r="C112" s="95"/>
    </row>
    <row r="113" spans="2:3" ht="12.75">
      <c r="B113" s="94"/>
      <c r="C113" s="95"/>
    </row>
    <row r="114" spans="2:3" ht="12.75">
      <c r="B114" s="94"/>
      <c r="C114" s="95"/>
    </row>
    <row r="115" spans="2:3" ht="12.75">
      <c r="B115" s="94"/>
      <c r="C115" s="95"/>
    </row>
    <row r="116" spans="2:3" ht="12.75">
      <c r="B116" s="94"/>
      <c r="C116" s="95"/>
    </row>
    <row r="117" spans="2:3" ht="12.75">
      <c r="B117" s="94"/>
      <c r="C117" s="95"/>
    </row>
    <row r="118" spans="2:3" ht="12.75">
      <c r="B118" s="94"/>
      <c r="C118" s="95"/>
    </row>
    <row r="119" spans="2:3" ht="12.75">
      <c r="B119" s="94"/>
      <c r="C119" s="95"/>
    </row>
    <row r="120" spans="2:3" ht="12.75">
      <c r="B120" s="94"/>
      <c r="C120" s="95"/>
    </row>
    <row r="121" spans="2:3" ht="12.75">
      <c r="B121" s="94"/>
      <c r="C121" s="95"/>
    </row>
    <row r="122" spans="2:3" ht="12.75">
      <c r="B122" s="94"/>
      <c r="C122" s="95"/>
    </row>
    <row r="123" spans="2:3" ht="12.75">
      <c r="B123" s="94"/>
      <c r="C123" s="95"/>
    </row>
    <row r="124" spans="2:3" ht="12.75">
      <c r="B124" s="94"/>
      <c r="C124" s="95"/>
    </row>
    <row r="125" spans="2:3" ht="12.75">
      <c r="B125" s="94"/>
      <c r="C125" s="95"/>
    </row>
    <row r="126" spans="2:3" ht="12.75">
      <c r="B126" s="94"/>
      <c r="C126" s="95"/>
    </row>
    <row r="127" spans="2:3" ht="12.75">
      <c r="B127" s="94"/>
      <c r="C127" s="95"/>
    </row>
    <row r="128" spans="2:3" ht="12.75">
      <c r="B128" s="94"/>
      <c r="C128" s="95"/>
    </row>
    <row r="129" spans="2:3" ht="12.75">
      <c r="B129" s="94"/>
      <c r="C129" s="95"/>
    </row>
    <row r="130" spans="2:3" ht="12.75">
      <c r="B130" s="94"/>
      <c r="C130" s="95"/>
    </row>
    <row r="131" spans="2:3" ht="12.75">
      <c r="B131" s="94"/>
      <c r="C131" s="95"/>
    </row>
    <row r="132" spans="2:3" ht="12.75">
      <c r="B132" s="94"/>
      <c r="C132" s="95"/>
    </row>
    <row r="133" spans="2:3" ht="12.75">
      <c r="B133" s="94"/>
      <c r="C133" s="95"/>
    </row>
    <row r="134" spans="2:3" ht="12.75">
      <c r="B134" s="94"/>
      <c r="C134" s="95"/>
    </row>
    <row r="135" spans="2:3" ht="12.75">
      <c r="B135" s="94"/>
      <c r="C135" s="95"/>
    </row>
    <row r="136" spans="2:3" ht="12.75">
      <c r="B136" s="94"/>
      <c r="C136" s="95"/>
    </row>
    <row r="137" spans="2:3" ht="12.75">
      <c r="B137" s="94"/>
      <c r="C137" s="95"/>
    </row>
    <row r="138" spans="2:3" ht="12.75">
      <c r="B138" s="94"/>
      <c r="C138" s="95"/>
    </row>
    <row r="139" spans="2:3" ht="12.75">
      <c r="B139" s="94"/>
      <c r="C139" s="95"/>
    </row>
    <row r="140" spans="2:3" ht="12.75">
      <c r="B140" s="94"/>
      <c r="C140" s="95"/>
    </row>
    <row r="141" spans="2:3" ht="12.75">
      <c r="B141" s="94"/>
      <c r="C141" s="95"/>
    </row>
    <row r="142" spans="2:3" ht="12.75">
      <c r="B142" s="94"/>
      <c r="C142" s="95"/>
    </row>
    <row r="143" spans="2:3" ht="12.75">
      <c r="B143" s="94"/>
      <c r="C143" s="95"/>
    </row>
    <row r="144" spans="2:3" ht="12.75">
      <c r="B144" s="94"/>
      <c r="C144" s="95"/>
    </row>
    <row r="145" spans="2:3" ht="12.75">
      <c r="B145" s="94"/>
      <c r="C145" s="95"/>
    </row>
  </sheetData>
  <sheetProtection selectLockedCells="1" selectUnlockedCells="1"/>
  <mergeCells count="2">
    <mergeCell ref="F1:I1"/>
    <mergeCell ref="E8:F8"/>
  </mergeCells>
  <printOptions horizontalCentered="1" verticalCentered="1"/>
  <pageMargins left="0.47013888888888888" right="0.49027777777777776" top="0.37986111111111109" bottom="0.38958333333333328" header="0.51180555555555551" footer="0.2298611111111111"/>
  <pageSetup paperSize="9" firstPageNumber="0" orientation="portrait" horizontalDpi="300" verticalDpi="300"/>
  <headerFooter alignWithMargins="0">
    <oddFooter>&amp;CD-03 Umzugsgutliste/00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0"/>
  <sheetViews>
    <sheetView workbookViewId="0">
      <selection activeCell="D17" sqref="D17"/>
    </sheetView>
  </sheetViews>
  <sheetFormatPr baseColWidth="10" defaultColWidth="11.5703125" defaultRowHeight="11.25"/>
  <cols>
    <col min="1" max="1" width="11.28515625" style="96" customWidth="1"/>
    <col min="2" max="2" width="21.7109375" style="97" customWidth="1"/>
    <col min="3" max="3" width="5.28515625" style="98" customWidth="1"/>
    <col min="4" max="4" width="6.7109375" style="99" customWidth="1"/>
    <col min="5" max="5" width="1.7109375" style="99" customWidth="1"/>
    <col min="6" max="6" width="7.7109375" style="96" customWidth="1"/>
    <col min="7" max="7" width="21.7109375" style="97" customWidth="1"/>
    <col min="8" max="8" width="5.28515625" style="98" customWidth="1"/>
    <col min="9" max="9" width="6.7109375" style="100" customWidth="1"/>
    <col min="10" max="16384" width="11.5703125" style="97"/>
  </cols>
  <sheetData>
    <row r="1" spans="1:11" ht="30">
      <c r="F1" s="188" t="s">
        <v>138</v>
      </c>
      <c r="G1" s="188"/>
      <c r="H1" s="188"/>
      <c r="I1" s="188"/>
      <c r="J1" s="101"/>
      <c r="K1" s="102"/>
    </row>
    <row r="2" spans="1:11" s="104" customFormat="1" ht="9.6" customHeight="1">
      <c r="A2" s="103"/>
      <c r="C2" s="105"/>
      <c r="D2" s="106"/>
      <c r="E2" s="106"/>
      <c r="F2" s="103"/>
      <c r="G2" s="107"/>
      <c r="H2" s="108"/>
      <c r="I2" s="109"/>
      <c r="J2" s="107"/>
      <c r="K2" s="107"/>
    </row>
    <row r="3" spans="1:11" ht="14.25">
      <c r="F3" s="110" t="s">
        <v>139</v>
      </c>
      <c r="G3" s="111"/>
      <c r="H3" s="112"/>
      <c r="I3" s="113"/>
      <c r="J3" s="114"/>
      <c r="K3" s="115"/>
    </row>
    <row r="4" spans="1:11" ht="14.25">
      <c r="F4" s="110" t="s">
        <v>140</v>
      </c>
      <c r="G4" s="116"/>
      <c r="H4" s="117"/>
      <c r="I4" s="118"/>
      <c r="J4" s="101"/>
      <c r="K4" s="115"/>
    </row>
    <row r="5" spans="1:11" ht="4.9000000000000004" customHeight="1"/>
    <row r="6" spans="1:11" ht="3" customHeight="1">
      <c r="A6" s="119"/>
      <c r="B6" s="120"/>
      <c r="C6" s="121"/>
      <c r="D6" s="122"/>
      <c r="E6" s="123"/>
      <c r="F6" s="124"/>
      <c r="G6" s="120"/>
      <c r="H6" s="121"/>
      <c r="I6" s="125"/>
    </row>
    <row r="7" spans="1:11" s="131" customFormat="1" ht="10.5">
      <c r="A7" s="126" t="s">
        <v>141</v>
      </c>
      <c r="B7" s="127" t="s">
        <v>142</v>
      </c>
      <c r="C7" s="128" t="s">
        <v>143</v>
      </c>
      <c r="D7" s="129" t="s">
        <v>7</v>
      </c>
      <c r="E7" s="189" t="s">
        <v>141</v>
      </c>
      <c r="F7" s="189"/>
      <c r="G7" s="127" t="s">
        <v>142</v>
      </c>
      <c r="H7" s="128" t="s">
        <v>143</v>
      </c>
      <c r="I7" s="130" t="s">
        <v>7</v>
      </c>
    </row>
    <row r="8" spans="1:11" s="131" customFormat="1" ht="3" customHeight="1">
      <c r="A8" s="132"/>
      <c r="B8" s="133"/>
      <c r="C8" s="134"/>
      <c r="D8" s="135"/>
      <c r="E8" s="136"/>
      <c r="F8" s="137"/>
      <c r="G8" s="133"/>
      <c r="H8" s="134"/>
      <c r="I8" s="138"/>
    </row>
    <row r="9" spans="1:11" s="131" customFormat="1" ht="3" customHeight="1">
      <c r="A9" s="139"/>
      <c r="B9" s="140"/>
      <c r="C9" s="141"/>
      <c r="D9" s="122"/>
      <c r="E9" s="123"/>
      <c r="F9" s="142"/>
      <c r="G9" s="140"/>
      <c r="H9" s="141"/>
      <c r="I9" s="125"/>
    </row>
    <row r="10" spans="1:11">
      <c r="A10" s="143">
        <f>'          Deutsch          '!A11</f>
        <v>0</v>
      </c>
      <c r="B10" s="144" t="s">
        <v>144</v>
      </c>
      <c r="C10" s="145">
        <v>1</v>
      </c>
      <c r="D10" s="146">
        <f t="shared" ref="D10:D41" si="0">A10*C10</f>
        <v>0</v>
      </c>
      <c r="E10" s="147"/>
      <c r="F10" s="148" t="str">
        <f>'          Deutsch          '!F11</f>
        <v xml:space="preserve"> </v>
      </c>
      <c r="G10" s="144" t="s">
        <v>145</v>
      </c>
      <c r="H10" s="145">
        <v>0.30000000000000004</v>
      </c>
      <c r="I10" s="149" t="e">
        <f t="shared" ref="I10:I41" si="1">F10*H10</f>
        <v>#VALUE!</v>
      </c>
    </row>
    <row r="11" spans="1:11">
      <c r="A11" s="143">
        <f>'          Deutsch          '!A12</f>
        <v>0</v>
      </c>
      <c r="B11" s="144" t="s">
        <v>146</v>
      </c>
      <c r="C11" s="145">
        <v>0.05</v>
      </c>
      <c r="D11" s="146">
        <f t="shared" si="0"/>
        <v>0</v>
      </c>
      <c r="E11" s="147"/>
      <c r="F11" s="148">
        <f>'          Deutsch          '!F12</f>
        <v>0</v>
      </c>
      <c r="G11" s="144" t="s">
        <v>147</v>
      </c>
      <c r="H11" s="145">
        <v>0.30000000000000004</v>
      </c>
      <c r="I11" s="149">
        <f t="shared" si="1"/>
        <v>0</v>
      </c>
    </row>
    <row r="12" spans="1:11">
      <c r="A12" s="143">
        <f>'          Deutsch          '!A13</f>
        <v>0</v>
      </c>
      <c r="B12" s="144" t="s">
        <v>148</v>
      </c>
      <c r="C12" s="145">
        <v>0.1</v>
      </c>
      <c r="D12" s="146">
        <f t="shared" si="0"/>
        <v>0</v>
      </c>
      <c r="E12" s="147"/>
      <c r="F12" s="148">
        <f>'          Deutsch          '!F13</f>
        <v>0</v>
      </c>
      <c r="G12" s="144" t="s">
        <v>149</v>
      </c>
      <c r="H12" s="145">
        <v>1</v>
      </c>
      <c r="I12" s="149">
        <f t="shared" si="1"/>
        <v>0</v>
      </c>
    </row>
    <row r="13" spans="1:11">
      <c r="A13" s="143" t="str">
        <f>'          Deutsch          '!A14</f>
        <v xml:space="preserve"> </v>
      </c>
      <c r="B13" s="144" t="s">
        <v>150</v>
      </c>
      <c r="C13" s="145">
        <v>0.60000000000000009</v>
      </c>
      <c r="D13" s="146" t="e">
        <f t="shared" si="0"/>
        <v>#VALUE!</v>
      </c>
      <c r="E13" s="147"/>
      <c r="F13" s="148">
        <f>'          Deutsch          '!F14</f>
        <v>0</v>
      </c>
      <c r="G13" s="144" t="s">
        <v>151</v>
      </c>
      <c r="H13" s="145">
        <v>0.7</v>
      </c>
      <c r="I13" s="149">
        <f t="shared" si="1"/>
        <v>0</v>
      </c>
    </row>
    <row r="14" spans="1:11">
      <c r="A14" s="143">
        <f>'          Deutsch          '!A15</f>
        <v>0</v>
      </c>
      <c r="B14" s="144" t="s">
        <v>152</v>
      </c>
      <c r="C14" s="145">
        <v>0.2</v>
      </c>
      <c r="D14" s="146">
        <f t="shared" si="0"/>
        <v>0</v>
      </c>
      <c r="E14" s="147"/>
      <c r="F14" s="148">
        <f>'          Deutsch          '!F15</f>
        <v>0</v>
      </c>
      <c r="G14" s="144" t="s">
        <v>153</v>
      </c>
      <c r="H14" s="145">
        <v>0.4</v>
      </c>
      <c r="I14" s="149">
        <f t="shared" si="1"/>
        <v>0</v>
      </c>
    </row>
    <row r="15" spans="1:11">
      <c r="A15" s="143">
        <f>'          Deutsch          '!A16</f>
        <v>0</v>
      </c>
      <c r="B15" s="144" t="s">
        <v>154</v>
      </c>
      <c r="C15" s="145">
        <v>0.60000000000000009</v>
      </c>
      <c r="D15" s="146">
        <f t="shared" si="0"/>
        <v>0</v>
      </c>
      <c r="E15" s="147"/>
      <c r="F15" s="148">
        <f>'          Deutsch          '!F16</f>
        <v>0</v>
      </c>
      <c r="G15" s="144" t="s">
        <v>155</v>
      </c>
      <c r="H15" s="145">
        <v>1</v>
      </c>
      <c r="I15" s="149">
        <f t="shared" si="1"/>
        <v>0</v>
      </c>
    </row>
    <row r="16" spans="1:11">
      <c r="A16" s="143">
        <f>'          Deutsch          '!A17</f>
        <v>0</v>
      </c>
      <c r="B16" s="144" t="s">
        <v>156</v>
      </c>
      <c r="C16" s="145">
        <v>2</v>
      </c>
      <c r="D16" s="146">
        <f t="shared" si="0"/>
        <v>0</v>
      </c>
      <c r="E16" s="147"/>
      <c r="F16" s="148">
        <f>'          Deutsch          '!F17</f>
        <v>0</v>
      </c>
      <c r="G16" s="144" t="s">
        <v>157</v>
      </c>
      <c r="H16" s="145">
        <v>0.2</v>
      </c>
      <c r="I16" s="149">
        <f t="shared" si="1"/>
        <v>0</v>
      </c>
    </row>
    <row r="17" spans="1:9">
      <c r="A17" s="143">
        <f>'          Deutsch          '!A18</f>
        <v>0</v>
      </c>
      <c r="B17" s="144" t="s">
        <v>158</v>
      </c>
      <c r="C17" s="145">
        <v>1</v>
      </c>
      <c r="D17" s="146">
        <f t="shared" si="0"/>
        <v>0</v>
      </c>
      <c r="E17" s="147"/>
      <c r="F17" s="148">
        <f>'          Deutsch          '!F18</f>
        <v>0</v>
      </c>
      <c r="G17" s="144" t="s">
        <v>159</v>
      </c>
      <c r="H17" s="145">
        <v>0.4</v>
      </c>
      <c r="I17" s="149">
        <f t="shared" si="1"/>
        <v>0</v>
      </c>
    </row>
    <row r="18" spans="1:9">
      <c r="A18" s="143">
        <f>'          Deutsch          '!A19</f>
        <v>0</v>
      </c>
      <c r="B18" s="144" t="s">
        <v>160</v>
      </c>
      <c r="C18" s="145">
        <v>1.5</v>
      </c>
      <c r="D18" s="146">
        <f t="shared" si="0"/>
        <v>0</v>
      </c>
      <c r="E18" s="147"/>
      <c r="F18" s="148">
        <f>'          Deutsch          '!F19</f>
        <v>0</v>
      </c>
      <c r="G18" s="144" t="s">
        <v>161</v>
      </c>
      <c r="H18" s="145">
        <v>0.2</v>
      </c>
      <c r="I18" s="149">
        <f t="shared" si="1"/>
        <v>0</v>
      </c>
    </row>
    <row r="19" spans="1:9">
      <c r="A19" s="143" t="str">
        <f>'          Deutsch          '!A20</f>
        <v xml:space="preserve"> </v>
      </c>
      <c r="B19" s="144" t="s">
        <v>162</v>
      </c>
      <c r="C19" s="145">
        <v>0.5</v>
      </c>
      <c r="D19" s="146" t="e">
        <f t="shared" si="0"/>
        <v>#VALUE!</v>
      </c>
      <c r="E19" s="147"/>
      <c r="F19" s="148" t="str">
        <f>'          Deutsch          '!F20</f>
        <v xml:space="preserve"> </v>
      </c>
      <c r="G19" s="144" t="s">
        <v>163</v>
      </c>
      <c r="H19" s="145">
        <v>0.05</v>
      </c>
      <c r="I19" s="149" t="e">
        <f t="shared" si="1"/>
        <v>#VALUE!</v>
      </c>
    </row>
    <row r="20" spans="1:9">
      <c r="A20" s="143">
        <f>'          Deutsch          '!A21</f>
        <v>0</v>
      </c>
      <c r="B20" s="144" t="s">
        <v>164</v>
      </c>
      <c r="C20" s="145">
        <v>0.05</v>
      </c>
      <c r="D20" s="146">
        <f t="shared" si="0"/>
        <v>0</v>
      </c>
      <c r="E20" s="147"/>
      <c r="F20" s="148" t="str">
        <f>'          Deutsch          '!F21</f>
        <v xml:space="preserve"> </v>
      </c>
      <c r="G20" s="144" t="s">
        <v>165</v>
      </c>
      <c r="H20" s="145">
        <v>0.1</v>
      </c>
      <c r="I20" s="149" t="e">
        <f t="shared" si="1"/>
        <v>#VALUE!</v>
      </c>
    </row>
    <row r="21" spans="1:9">
      <c r="A21" s="143">
        <f>'          Deutsch          '!A22</f>
        <v>0</v>
      </c>
      <c r="B21" s="144" t="s">
        <v>166</v>
      </c>
      <c r="C21" s="145">
        <v>0.2</v>
      </c>
      <c r="D21" s="146">
        <f t="shared" si="0"/>
        <v>0</v>
      </c>
      <c r="E21" s="147"/>
      <c r="F21" s="148">
        <f>'          Deutsch          '!F22</f>
        <v>0</v>
      </c>
      <c r="G21" s="144" t="s">
        <v>167</v>
      </c>
      <c r="H21" s="145">
        <v>0.4</v>
      </c>
      <c r="I21" s="149">
        <f t="shared" si="1"/>
        <v>0</v>
      </c>
    </row>
    <row r="22" spans="1:9">
      <c r="A22" s="143">
        <f>'          Deutsch          '!A23</f>
        <v>0</v>
      </c>
      <c r="B22" s="144" t="s">
        <v>168</v>
      </c>
      <c r="C22" s="145">
        <v>0.1</v>
      </c>
      <c r="D22" s="146">
        <f t="shared" si="0"/>
        <v>0</v>
      </c>
      <c r="E22" s="147"/>
      <c r="F22" s="148" t="str">
        <f>'          Deutsch          '!F23</f>
        <v xml:space="preserve"> </v>
      </c>
      <c r="G22" s="144" t="s">
        <v>169</v>
      </c>
      <c r="H22" s="145">
        <v>0.1</v>
      </c>
      <c r="I22" s="149" t="e">
        <f t="shared" si="1"/>
        <v>#VALUE!</v>
      </c>
    </row>
    <row r="23" spans="1:9">
      <c r="A23" s="143">
        <f>'          Deutsch          '!A24</f>
        <v>0</v>
      </c>
      <c r="B23" s="144" t="s">
        <v>170</v>
      </c>
      <c r="C23" s="145">
        <v>0.4</v>
      </c>
      <c r="D23" s="146">
        <f t="shared" si="0"/>
        <v>0</v>
      </c>
      <c r="E23" s="147"/>
      <c r="F23" s="148">
        <f>'          Deutsch          '!F24</f>
        <v>0</v>
      </c>
      <c r="G23" s="144" t="s">
        <v>171</v>
      </c>
      <c r="H23" s="145">
        <v>0.2</v>
      </c>
      <c r="I23" s="149">
        <f t="shared" si="1"/>
        <v>0</v>
      </c>
    </row>
    <row r="24" spans="1:9">
      <c r="A24" s="143">
        <f>'          Deutsch          '!A25</f>
        <v>0</v>
      </c>
      <c r="B24" s="144" t="s">
        <v>172</v>
      </c>
      <c r="C24" s="145">
        <v>0.8</v>
      </c>
      <c r="D24" s="146">
        <f t="shared" si="0"/>
        <v>0</v>
      </c>
      <c r="E24" s="147"/>
      <c r="F24" s="148">
        <f>'          Deutsch          '!F25</f>
        <v>0</v>
      </c>
      <c r="G24" s="144" t="s">
        <v>173</v>
      </c>
      <c r="H24" s="145">
        <v>0.35</v>
      </c>
      <c r="I24" s="149">
        <f t="shared" si="1"/>
        <v>0</v>
      </c>
    </row>
    <row r="25" spans="1:9">
      <c r="A25" s="143" t="str">
        <f>'          Deutsch          '!A26</f>
        <v xml:space="preserve"> </v>
      </c>
      <c r="B25" s="144" t="s">
        <v>174</v>
      </c>
      <c r="C25" s="145">
        <v>1.5</v>
      </c>
      <c r="D25" s="146" t="e">
        <f t="shared" si="0"/>
        <v>#VALUE!</v>
      </c>
      <c r="E25" s="147"/>
      <c r="F25" s="148">
        <f>'          Deutsch          '!F26</f>
        <v>0</v>
      </c>
      <c r="G25" s="144" t="s">
        <v>175</v>
      </c>
      <c r="H25" s="145">
        <v>0.30000000000000004</v>
      </c>
      <c r="I25" s="149">
        <f t="shared" si="1"/>
        <v>0</v>
      </c>
    </row>
    <row r="26" spans="1:9">
      <c r="A26" s="143">
        <f>'          Deutsch          '!A27</f>
        <v>0</v>
      </c>
      <c r="B26" s="144" t="s">
        <v>176</v>
      </c>
      <c r="C26" s="145">
        <v>0.1</v>
      </c>
      <c r="D26" s="146">
        <f t="shared" si="0"/>
        <v>0</v>
      </c>
      <c r="E26" s="147"/>
      <c r="F26" s="148">
        <f>'          Deutsch          '!F27</f>
        <v>0</v>
      </c>
      <c r="G26" s="144" t="s">
        <v>177</v>
      </c>
      <c r="H26" s="145">
        <v>0.2</v>
      </c>
      <c r="I26" s="149">
        <f t="shared" si="1"/>
        <v>0</v>
      </c>
    </row>
    <row r="27" spans="1:9">
      <c r="A27" s="143">
        <f>'          Deutsch          '!A28</f>
        <v>0</v>
      </c>
      <c r="B27" s="144" t="s">
        <v>43</v>
      </c>
      <c r="C27" s="145">
        <v>0.1</v>
      </c>
      <c r="D27" s="146">
        <f t="shared" si="0"/>
        <v>0</v>
      </c>
      <c r="E27" s="147"/>
      <c r="F27" s="148" t="str">
        <f>'          Deutsch          '!F28</f>
        <v xml:space="preserve"> </v>
      </c>
      <c r="G27" s="144" t="s">
        <v>178</v>
      </c>
      <c r="H27" s="145">
        <v>0.2</v>
      </c>
      <c r="I27" s="149" t="e">
        <f t="shared" si="1"/>
        <v>#VALUE!</v>
      </c>
    </row>
    <row r="28" spans="1:9">
      <c r="A28" s="143">
        <f>'          Deutsch          '!A29</f>
        <v>0</v>
      </c>
      <c r="B28" s="144" t="s">
        <v>179</v>
      </c>
      <c r="C28" s="145">
        <v>0.30000000000000004</v>
      </c>
      <c r="D28" s="146">
        <f t="shared" si="0"/>
        <v>0</v>
      </c>
      <c r="E28" s="147"/>
      <c r="F28" s="148">
        <f>'          Deutsch          '!F29</f>
        <v>0</v>
      </c>
      <c r="G28" s="144" t="s">
        <v>180</v>
      </c>
      <c r="H28" s="145">
        <v>0.4</v>
      </c>
      <c r="I28" s="149">
        <f t="shared" si="1"/>
        <v>0</v>
      </c>
    </row>
    <row r="29" spans="1:9">
      <c r="A29" s="143">
        <f>'          Deutsch          '!A30</f>
        <v>0</v>
      </c>
      <c r="B29" s="144" t="s">
        <v>181</v>
      </c>
      <c r="C29" s="145">
        <v>0.05</v>
      </c>
      <c r="D29" s="146">
        <f t="shared" si="0"/>
        <v>0</v>
      </c>
      <c r="E29" s="147"/>
      <c r="F29" s="148">
        <f>'          Deutsch          '!F30</f>
        <v>0</v>
      </c>
      <c r="G29" s="144" t="s">
        <v>182</v>
      </c>
      <c r="H29" s="145">
        <v>0.30000000000000004</v>
      </c>
      <c r="I29" s="149">
        <f t="shared" si="1"/>
        <v>0</v>
      </c>
    </row>
    <row r="30" spans="1:9">
      <c r="A30" s="143" t="str">
        <f>'          Deutsch          '!A31</f>
        <v xml:space="preserve">  </v>
      </c>
      <c r="B30" s="144" t="s">
        <v>183</v>
      </c>
      <c r="C30" s="145">
        <v>0.2</v>
      </c>
      <c r="D30" s="146" t="e">
        <f t="shared" si="0"/>
        <v>#VALUE!</v>
      </c>
      <c r="E30" s="147"/>
      <c r="F30" s="148">
        <f>'          Deutsch          '!F31</f>
        <v>0</v>
      </c>
      <c r="G30" s="144" t="s">
        <v>184</v>
      </c>
      <c r="H30" s="145">
        <v>0.30000000000000004</v>
      </c>
      <c r="I30" s="149">
        <f t="shared" si="1"/>
        <v>0</v>
      </c>
    </row>
    <row r="31" spans="1:9">
      <c r="A31" s="143">
        <f>'          Deutsch          '!A32</f>
        <v>0</v>
      </c>
      <c r="B31" s="144" t="s">
        <v>185</v>
      </c>
      <c r="C31" s="145">
        <v>0.5</v>
      </c>
      <c r="D31" s="146">
        <f t="shared" si="0"/>
        <v>0</v>
      </c>
      <c r="E31" s="147"/>
      <c r="F31" s="148">
        <f>'          Deutsch          '!F32</f>
        <v>0</v>
      </c>
      <c r="G31" s="144" t="s">
        <v>186</v>
      </c>
      <c r="H31" s="145">
        <v>0.5</v>
      </c>
      <c r="I31" s="149">
        <f t="shared" si="1"/>
        <v>0</v>
      </c>
    </row>
    <row r="32" spans="1:9">
      <c r="A32" s="143">
        <f>'          Deutsch          '!A33</f>
        <v>0</v>
      </c>
      <c r="B32" s="144" t="s">
        <v>187</v>
      </c>
      <c r="C32" s="145">
        <v>0.30000000000000004</v>
      </c>
      <c r="D32" s="146">
        <f t="shared" si="0"/>
        <v>0</v>
      </c>
      <c r="E32" s="147"/>
      <c r="F32" s="148">
        <f>'          Deutsch          '!F33</f>
        <v>0</v>
      </c>
      <c r="G32" s="144" t="s">
        <v>188</v>
      </c>
      <c r="H32" s="145">
        <v>1</v>
      </c>
      <c r="I32" s="149">
        <f t="shared" si="1"/>
        <v>0</v>
      </c>
    </row>
    <row r="33" spans="1:9">
      <c r="A33" s="143" t="str">
        <f>'          Deutsch          '!A34</f>
        <v xml:space="preserve"> </v>
      </c>
      <c r="B33" s="144" t="s">
        <v>189</v>
      </c>
      <c r="C33" s="145">
        <v>0.30000000000000004</v>
      </c>
      <c r="D33" s="146" t="e">
        <f t="shared" si="0"/>
        <v>#VALUE!</v>
      </c>
      <c r="E33" s="147"/>
      <c r="F33" s="148">
        <f>'          Deutsch          '!F34</f>
        <v>0</v>
      </c>
      <c r="G33" s="144" t="s">
        <v>190</v>
      </c>
      <c r="H33" s="145">
        <v>1.5</v>
      </c>
      <c r="I33" s="149">
        <f t="shared" si="1"/>
        <v>0</v>
      </c>
    </row>
    <row r="34" spans="1:9">
      <c r="A34" s="143">
        <f>'          Deutsch          '!A35</f>
        <v>0</v>
      </c>
      <c r="B34" s="144" t="s">
        <v>191</v>
      </c>
      <c r="C34" s="145">
        <v>0.4</v>
      </c>
      <c r="D34" s="146">
        <f t="shared" si="0"/>
        <v>0</v>
      </c>
      <c r="E34" s="147"/>
      <c r="F34" s="148">
        <f>'          Deutsch          '!F35</f>
        <v>0</v>
      </c>
      <c r="G34" s="144" t="s">
        <v>192</v>
      </c>
      <c r="H34" s="145">
        <v>0.05</v>
      </c>
      <c r="I34" s="149">
        <f t="shared" si="1"/>
        <v>0</v>
      </c>
    </row>
    <row r="35" spans="1:9">
      <c r="A35" s="143">
        <f>'          Deutsch          '!A36</f>
        <v>0</v>
      </c>
      <c r="B35" s="144" t="s">
        <v>193</v>
      </c>
      <c r="C35" s="145">
        <v>0.60000000000000009</v>
      </c>
      <c r="D35" s="146">
        <f t="shared" si="0"/>
        <v>0</v>
      </c>
      <c r="E35" s="147"/>
      <c r="F35" s="148" t="str">
        <f>'          Deutsch          '!F36</f>
        <v xml:space="preserve"> </v>
      </c>
      <c r="G35" s="144" t="s">
        <v>194</v>
      </c>
      <c r="H35" s="145">
        <v>0.30000000000000004</v>
      </c>
      <c r="I35" s="149" t="e">
        <f t="shared" si="1"/>
        <v>#VALUE!</v>
      </c>
    </row>
    <row r="36" spans="1:9">
      <c r="A36" s="143" t="str">
        <f>'          Deutsch          '!A37</f>
        <v xml:space="preserve"> </v>
      </c>
      <c r="B36" s="144" t="s">
        <v>195</v>
      </c>
      <c r="C36" s="145">
        <v>0.30000000000000004</v>
      </c>
      <c r="D36" s="146" t="e">
        <f t="shared" si="0"/>
        <v>#VALUE!</v>
      </c>
      <c r="E36" s="147"/>
      <c r="F36" s="148">
        <f>'          Deutsch          '!F37</f>
        <v>0</v>
      </c>
      <c r="G36" s="144" t="s">
        <v>196</v>
      </c>
      <c r="H36" s="145">
        <v>0.2</v>
      </c>
      <c r="I36" s="149">
        <f t="shared" si="1"/>
        <v>0</v>
      </c>
    </row>
    <row r="37" spans="1:9">
      <c r="A37" s="143" t="str">
        <f>'          Deutsch          '!A38</f>
        <v xml:space="preserve"> </v>
      </c>
      <c r="B37" s="144" t="s">
        <v>197</v>
      </c>
      <c r="C37" s="145">
        <v>0.05</v>
      </c>
      <c r="D37" s="146" t="e">
        <f t="shared" si="0"/>
        <v>#VALUE!</v>
      </c>
      <c r="E37" s="147"/>
      <c r="F37" s="148">
        <f>'          Deutsch          '!F38</f>
        <v>0</v>
      </c>
      <c r="G37" s="144" t="s">
        <v>198</v>
      </c>
      <c r="H37" s="145">
        <v>0.2</v>
      </c>
      <c r="I37" s="149">
        <f t="shared" si="1"/>
        <v>0</v>
      </c>
    </row>
    <row r="38" spans="1:9">
      <c r="A38" s="143">
        <f>'          Deutsch          '!A39</f>
        <v>0</v>
      </c>
      <c r="B38" s="144" t="s">
        <v>199</v>
      </c>
      <c r="C38" s="145">
        <v>0.30000000000000004</v>
      </c>
      <c r="D38" s="146">
        <f t="shared" si="0"/>
        <v>0</v>
      </c>
      <c r="E38" s="147"/>
      <c r="F38" s="148">
        <f>'          Deutsch          '!F39</f>
        <v>0</v>
      </c>
      <c r="G38" s="144" t="s">
        <v>200</v>
      </c>
      <c r="H38" s="145">
        <v>0.4</v>
      </c>
      <c r="I38" s="149">
        <f t="shared" si="1"/>
        <v>0</v>
      </c>
    </row>
    <row r="39" spans="1:9">
      <c r="A39" s="143">
        <f>'          Deutsch          '!A40</f>
        <v>0</v>
      </c>
      <c r="B39" s="144" t="s">
        <v>201</v>
      </c>
      <c r="C39" s="145">
        <v>0.5</v>
      </c>
      <c r="D39" s="146">
        <f t="shared" si="0"/>
        <v>0</v>
      </c>
      <c r="E39" s="147"/>
      <c r="F39" s="148">
        <f>'          Deutsch          '!F40</f>
        <v>0</v>
      </c>
      <c r="G39" s="144" t="s">
        <v>202</v>
      </c>
      <c r="H39" s="145">
        <v>1</v>
      </c>
      <c r="I39" s="149">
        <f t="shared" si="1"/>
        <v>0</v>
      </c>
    </row>
    <row r="40" spans="1:9">
      <c r="A40" s="143">
        <f>'          Deutsch          '!A41</f>
        <v>0</v>
      </c>
      <c r="B40" s="144" t="s">
        <v>203</v>
      </c>
      <c r="C40" s="145">
        <v>0.35</v>
      </c>
      <c r="D40" s="146">
        <f t="shared" si="0"/>
        <v>0</v>
      </c>
      <c r="E40" s="147"/>
      <c r="F40" s="148">
        <f>'          Deutsch          '!F41</f>
        <v>0</v>
      </c>
      <c r="G40" s="144" t="s">
        <v>204</v>
      </c>
      <c r="H40" s="145">
        <v>0.05</v>
      </c>
      <c r="I40" s="149">
        <f t="shared" si="1"/>
        <v>0</v>
      </c>
    </row>
    <row r="41" spans="1:9">
      <c r="A41" s="143">
        <f>'          Deutsch          '!A42</f>
        <v>0</v>
      </c>
      <c r="B41" s="144" t="s">
        <v>203</v>
      </c>
      <c r="C41" s="145">
        <v>0.15</v>
      </c>
      <c r="D41" s="146">
        <f t="shared" si="0"/>
        <v>0</v>
      </c>
      <c r="E41" s="147"/>
      <c r="F41" s="148">
        <f>'          Deutsch          '!F42</f>
        <v>0</v>
      </c>
      <c r="G41" s="144" t="s">
        <v>205</v>
      </c>
      <c r="H41" s="145">
        <v>0.5</v>
      </c>
      <c r="I41" s="149">
        <f t="shared" si="1"/>
        <v>0</v>
      </c>
    </row>
    <row r="42" spans="1:9">
      <c r="A42" s="143" t="str">
        <f>'          Deutsch          '!A43</f>
        <v xml:space="preserve"> </v>
      </c>
      <c r="B42" s="144" t="s">
        <v>206</v>
      </c>
      <c r="C42" s="145">
        <v>0.5</v>
      </c>
      <c r="D42" s="146" t="e">
        <f t="shared" ref="D42:D73" si="2">A42*C42</f>
        <v>#VALUE!</v>
      </c>
      <c r="E42" s="147"/>
      <c r="F42" s="148" t="str">
        <f>'          Deutsch          '!F43</f>
        <v xml:space="preserve"> </v>
      </c>
      <c r="G42" s="144" t="s">
        <v>207</v>
      </c>
      <c r="H42" s="145">
        <v>0.30000000000000004</v>
      </c>
      <c r="I42" s="149" t="e">
        <f t="shared" ref="I42:I73" si="3">F42*H42</f>
        <v>#VALUE!</v>
      </c>
    </row>
    <row r="43" spans="1:9">
      <c r="A43" s="143" t="str">
        <f>'          Deutsch          '!A44</f>
        <v xml:space="preserve"> </v>
      </c>
      <c r="B43" s="144" t="s">
        <v>208</v>
      </c>
      <c r="C43" s="145">
        <v>0.2</v>
      </c>
      <c r="D43" s="146" t="e">
        <f t="shared" si="2"/>
        <v>#VALUE!</v>
      </c>
      <c r="E43" s="147"/>
      <c r="F43" s="148" t="str">
        <f>'          Deutsch          '!F44</f>
        <v xml:space="preserve"> </v>
      </c>
      <c r="G43" s="144" t="s">
        <v>209</v>
      </c>
      <c r="H43" s="145">
        <v>0.5</v>
      </c>
      <c r="I43" s="149" t="e">
        <f t="shared" si="3"/>
        <v>#VALUE!</v>
      </c>
    </row>
    <row r="44" spans="1:9">
      <c r="A44" s="143" t="str">
        <f>'          Deutsch          '!A45</f>
        <v xml:space="preserve"> </v>
      </c>
      <c r="B44" s="144" t="s">
        <v>210</v>
      </c>
      <c r="C44" s="145">
        <v>0.5</v>
      </c>
      <c r="D44" s="146" t="e">
        <f t="shared" si="2"/>
        <v>#VALUE!</v>
      </c>
      <c r="E44" s="147"/>
      <c r="F44" s="148">
        <f>'          Deutsch          '!F45</f>
        <v>0</v>
      </c>
      <c r="G44" s="144" t="s">
        <v>211</v>
      </c>
      <c r="H44" s="145">
        <v>0.4</v>
      </c>
      <c r="I44" s="149">
        <f t="shared" si="3"/>
        <v>0</v>
      </c>
    </row>
    <row r="45" spans="1:9">
      <c r="A45" s="143" t="str">
        <f>'          Deutsch          '!A46</f>
        <v xml:space="preserve"> </v>
      </c>
      <c r="B45" s="144" t="s">
        <v>212</v>
      </c>
      <c r="C45" s="145">
        <v>1</v>
      </c>
      <c r="D45" s="146" t="e">
        <f t="shared" si="2"/>
        <v>#VALUE!</v>
      </c>
      <c r="E45" s="147"/>
      <c r="F45" s="148">
        <f>'          Deutsch          '!F46</f>
        <v>0</v>
      </c>
      <c r="G45" s="144" t="s">
        <v>213</v>
      </c>
      <c r="H45" s="145">
        <v>0.2</v>
      </c>
      <c r="I45" s="149">
        <f t="shared" si="3"/>
        <v>0</v>
      </c>
    </row>
    <row r="46" spans="1:9">
      <c r="A46" s="143" t="str">
        <f>'          Deutsch          '!A47</f>
        <v xml:space="preserve"> </v>
      </c>
      <c r="B46" s="144" t="s">
        <v>214</v>
      </c>
      <c r="C46" s="145">
        <v>0.2</v>
      </c>
      <c r="D46" s="146" t="e">
        <f t="shared" si="2"/>
        <v>#VALUE!</v>
      </c>
      <c r="E46" s="147"/>
      <c r="F46" s="148" t="str">
        <f>'          Deutsch          '!F47</f>
        <v xml:space="preserve"> </v>
      </c>
      <c r="G46" s="144" t="s">
        <v>215</v>
      </c>
      <c r="H46" s="145">
        <v>0.5</v>
      </c>
      <c r="I46" s="149" t="e">
        <f t="shared" si="3"/>
        <v>#VALUE!</v>
      </c>
    </row>
    <row r="47" spans="1:9">
      <c r="A47" s="143">
        <f>'          Deutsch          '!A48</f>
        <v>0</v>
      </c>
      <c r="B47" s="144" t="s">
        <v>216</v>
      </c>
      <c r="C47" s="145">
        <v>0.1</v>
      </c>
      <c r="D47" s="146">
        <f t="shared" si="2"/>
        <v>0</v>
      </c>
      <c r="E47" s="147"/>
      <c r="F47" s="148" t="str">
        <f>'          Deutsch          '!F48</f>
        <v xml:space="preserve"> </v>
      </c>
      <c r="G47" s="150" t="s">
        <v>217</v>
      </c>
      <c r="H47" s="151">
        <v>0.8</v>
      </c>
      <c r="I47" s="149" t="e">
        <f t="shared" si="3"/>
        <v>#VALUE!</v>
      </c>
    </row>
    <row r="48" spans="1:9">
      <c r="A48" s="143" t="str">
        <f>'          Deutsch          '!A49</f>
        <v xml:space="preserve"> </v>
      </c>
      <c r="B48" s="144" t="s">
        <v>218</v>
      </c>
      <c r="C48" s="145">
        <v>0.1</v>
      </c>
      <c r="D48" s="146" t="e">
        <f t="shared" si="2"/>
        <v>#VALUE!</v>
      </c>
      <c r="E48" s="147"/>
      <c r="F48" s="148">
        <f>'          Deutsch          '!F49</f>
        <v>0</v>
      </c>
      <c r="G48" s="150" t="s">
        <v>219</v>
      </c>
      <c r="H48" s="151">
        <v>0.05</v>
      </c>
      <c r="I48" s="149">
        <f t="shared" si="3"/>
        <v>0</v>
      </c>
    </row>
    <row r="49" spans="1:9">
      <c r="A49" s="143">
        <f>'          Deutsch          '!A50</f>
        <v>0</v>
      </c>
      <c r="B49" s="144" t="s">
        <v>220</v>
      </c>
      <c r="C49" s="145">
        <v>0.30000000000000004</v>
      </c>
      <c r="D49" s="146">
        <f t="shared" si="2"/>
        <v>0</v>
      </c>
      <c r="E49" s="147"/>
      <c r="F49" s="148" t="str">
        <f>'          Deutsch          '!F50</f>
        <v xml:space="preserve"> </v>
      </c>
      <c r="G49" s="144"/>
      <c r="H49" s="145"/>
      <c r="I49" s="149" t="e">
        <f t="shared" si="3"/>
        <v>#VALUE!</v>
      </c>
    </row>
    <row r="50" spans="1:9">
      <c r="A50" s="143">
        <f>'          Deutsch          '!A51</f>
        <v>0</v>
      </c>
      <c r="B50" s="144" t="s">
        <v>221</v>
      </c>
      <c r="C50" s="145">
        <v>0.1</v>
      </c>
      <c r="D50" s="146">
        <f t="shared" si="2"/>
        <v>0</v>
      </c>
      <c r="E50" s="147"/>
      <c r="F50" s="148">
        <f>'          Deutsch          '!F51</f>
        <v>0</v>
      </c>
      <c r="G50" s="144"/>
      <c r="H50" s="145"/>
      <c r="I50" s="149">
        <f t="shared" si="3"/>
        <v>0</v>
      </c>
    </row>
    <row r="51" spans="1:9">
      <c r="A51" s="143">
        <f>'          Deutsch          '!A52</f>
        <v>0</v>
      </c>
      <c r="B51" s="144" t="s">
        <v>222</v>
      </c>
      <c r="C51" s="145">
        <v>0.1</v>
      </c>
      <c r="D51" s="146">
        <f t="shared" si="2"/>
        <v>0</v>
      </c>
      <c r="E51" s="147"/>
      <c r="F51" s="148" t="str">
        <f>'          Deutsch          '!F52</f>
        <v xml:space="preserve"> </v>
      </c>
      <c r="G51" s="144"/>
      <c r="H51" s="145"/>
      <c r="I51" s="149" t="e">
        <f t="shared" si="3"/>
        <v>#VALUE!</v>
      </c>
    </row>
    <row r="52" spans="1:9">
      <c r="A52" s="143">
        <f>'          Deutsch          '!A53</f>
        <v>0</v>
      </c>
      <c r="B52" s="144" t="s">
        <v>223</v>
      </c>
      <c r="C52" s="145">
        <v>0.5</v>
      </c>
      <c r="D52" s="146">
        <f t="shared" si="2"/>
        <v>0</v>
      </c>
      <c r="E52" s="147"/>
      <c r="F52" s="148" t="str">
        <f>'          Deutsch          '!F53</f>
        <v xml:space="preserve"> </v>
      </c>
      <c r="G52" s="144"/>
      <c r="H52" s="145"/>
      <c r="I52" s="149" t="e">
        <f t="shared" si="3"/>
        <v>#VALUE!</v>
      </c>
    </row>
    <row r="53" spans="1:9">
      <c r="A53" s="143" t="str">
        <f>'          Deutsch          '!A54</f>
        <v xml:space="preserve"> </v>
      </c>
      <c r="B53" s="144" t="s">
        <v>224</v>
      </c>
      <c r="C53" s="145">
        <v>0.30000000000000004</v>
      </c>
      <c r="D53" s="146" t="e">
        <f t="shared" si="2"/>
        <v>#VALUE!</v>
      </c>
      <c r="E53" s="147"/>
      <c r="F53" s="148">
        <f>'          Deutsch          '!F54</f>
        <v>0</v>
      </c>
      <c r="G53" s="144"/>
      <c r="H53" s="145"/>
      <c r="I53" s="149">
        <f t="shared" si="3"/>
        <v>0</v>
      </c>
    </row>
    <row r="54" spans="1:9">
      <c r="A54" s="143">
        <f>'          Deutsch          '!A55</f>
        <v>0</v>
      </c>
      <c r="B54" s="144" t="s">
        <v>225</v>
      </c>
      <c r="C54" s="145">
        <v>0.5</v>
      </c>
      <c r="D54" s="146">
        <f t="shared" si="2"/>
        <v>0</v>
      </c>
      <c r="E54" s="147"/>
      <c r="F54" s="148">
        <f>'          Deutsch          '!F55</f>
        <v>0</v>
      </c>
      <c r="G54" s="144"/>
      <c r="H54" s="145"/>
      <c r="I54" s="149">
        <f t="shared" si="3"/>
        <v>0</v>
      </c>
    </row>
    <row r="55" spans="1:9">
      <c r="A55" s="143" t="str">
        <f>'          Deutsch          '!A56</f>
        <v xml:space="preserve"> </v>
      </c>
      <c r="B55" s="144" t="s">
        <v>226</v>
      </c>
      <c r="C55" s="145">
        <v>1</v>
      </c>
      <c r="D55" s="146" t="e">
        <f t="shared" si="2"/>
        <v>#VALUE!</v>
      </c>
      <c r="E55" s="147"/>
      <c r="F55" s="148" t="str">
        <f>'          Deutsch          '!F56</f>
        <v xml:space="preserve"> </v>
      </c>
      <c r="G55" s="144"/>
      <c r="H55" s="145"/>
      <c r="I55" s="149" t="e">
        <f t="shared" si="3"/>
        <v>#VALUE!</v>
      </c>
    </row>
    <row r="56" spans="1:9">
      <c r="A56" s="143">
        <f>'          Deutsch          '!A57</f>
        <v>0</v>
      </c>
      <c r="B56" s="144" t="s">
        <v>227</v>
      </c>
      <c r="C56" s="145">
        <v>0.1</v>
      </c>
      <c r="D56" s="146">
        <f t="shared" si="2"/>
        <v>0</v>
      </c>
      <c r="E56" s="147"/>
      <c r="F56" s="148">
        <f>'          Deutsch          '!F57</f>
        <v>0</v>
      </c>
      <c r="G56" s="144"/>
      <c r="H56" s="145"/>
      <c r="I56" s="149">
        <f t="shared" si="3"/>
        <v>0</v>
      </c>
    </row>
    <row r="57" spans="1:9">
      <c r="A57" s="143">
        <f>'          Deutsch          '!A58</f>
        <v>0</v>
      </c>
      <c r="B57" s="144" t="s">
        <v>228</v>
      </c>
      <c r="C57" s="145">
        <v>0.06</v>
      </c>
      <c r="D57" s="146">
        <f t="shared" si="2"/>
        <v>0</v>
      </c>
      <c r="E57" s="147"/>
      <c r="F57" s="148">
        <f>'          Deutsch          '!F58</f>
        <v>0</v>
      </c>
      <c r="G57" s="144"/>
      <c r="H57" s="145"/>
      <c r="I57" s="149">
        <f t="shared" si="3"/>
        <v>0</v>
      </c>
    </row>
    <row r="58" spans="1:9">
      <c r="A58" s="143">
        <f>'          Deutsch          '!A59</f>
        <v>0</v>
      </c>
      <c r="B58" s="144" t="s">
        <v>229</v>
      </c>
      <c r="C58" s="145">
        <v>0.5</v>
      </c>
      <c r="D58" s="146">
        <f t="shared" si="2"/>
        <v>0</v>
      </c>
      <c r="E58" s="147"/>
      <c r="F58" s="148" t="str">
        <f>'          Deutsch          '!F59</f>
        <v xml:space="preserve"> </v>
      </c>
      <c r="G58" s="144"/>
      <c r="H58" s="145"/>
      <c r="I58" s="149" t="e">
        <f t="shared" si="3"/>
        <v>#VALUE!</v>
      </c>
    </row>
    <row r="59" spans="1:9">
      <c r="A59" s="143">
        <f>'          Deutsch          '!A60</f>
        <v>0</v>
      </c>
      <c r="B59" s="144" t="s">
        <v>230</v>
      </c>
      <c r="C59" s="145">
        <v>0.4</v>
      </c>
      <c r="D59" s="146">
        <f t="shared" si="2"/>
        <v>0</v>
      </c>
      <c r="E59" s="147"/>
      <c r="F59" s="148" t="str">
        <f>'          Deutsch          '!F60</f>
        <v xml:space="preserve"> </v>
      </c>
      <c r="G59" s="144"/>
      <c r="H59" s="145"/>
      <c r="I59" s="149" t="e">
        <f t="shared" si="3"/>
        <v>#VALUE!</v>
      </c>
    </row>
    <row r="60" spans="1:9">
      <c r="A60" s="143">
        <f>'          Deutsch          '!A61</f>
        <v>0</v>
      </c>
      <c r="B60" s="144" t="s">
        <v>231</v>
      </c>
      <c r="C60" s="145">
        <v>0.4</v>
      </c>
      <c r="D60" s="146">
        <f t="shared" si="2"/>
        <v>0</v>
      </c>
      <c r="E60" s="147"/>
      <c r="F60" s="148">
        <f>'          Deutsch          '!F61</f>
        <v>0</v>
      </c>
      <c r="G60" s="150"/>
      <c r="H60" s="151"/>
      <c r="I60" s="149">
        <f t="shared" si="3"/>
        <v>0</v>
      </c>
    </row>
    <row r="61" spans="1:9">
      <c r="A61" s="143">
        <f>'          Deutsch          '!A62</f>
        <v>0</v>
      </c>
      <c r="B61" s="144" t="s">
        <v>232</v>
      </c>
      <c r="C61" s="145">
        <v>0.2</v>
      </c>
      <c r="D61" s="146">
        <f t="shared" si="2"/>
        <v>0</v>
      </c>
      <c r="E61" s="147"/>
      <c r="F61" s="148" t="str">
        <f>'          Deutsch          '!F62</f>
        <v xml:space="preserve"> </v>
      </c>
      <c r="G61" s="150"/>
      <c r="H61" s="151"/>
      <c r="I61" s="149" t="e">
        <f t="shared" si="3"/>
        <v>#VALUE!</v>
      </c>
    </row>
    <row r="62" spans="1:9">
      <c r="A62" s="143">
        <f>'          Deutsch          '!A63</f>
        <v>0</v>
      </c>
      <c r="B62" s="144" t="s">
        <v>233</v>
      </c>
      <c r="C62" s="145">
        <v>0.4</v>
      </c>
      <c r="D62" s="146">
        <f t="shared" si="2"/>
        <v>0</v>
      </c>
      <c r="E62" s="147"/>
      <c r="F62" s="148" t="str">
        <f>'          Deutsch          '!F63</f>
        <v xml:space="preserve"> </v>
      </c>
      <c r="G62" s="150"/>
      <c r="H62" s="151"/>
      <c r="I62" s="149" t="e">
        <f t="shared" si="3"/>
        <v>#VALUE!</v>
      </c>
    </row>
    <row r="63" spans="1:9" ht="10.9" customHeight="1">
      <c r="A63" s="143" t="str">
        <f>'          Deutsch          '!A64</f>
        <v xml:space="preserve"> </v>
      </c>
      <c r="B63" s="144" t="s">
        <v>234</v>
      </c>
      <c r="C63" s="145">
        <v>0.4</v>
      </c>
      <c r="D63" s="146" t="e">
        <f t="shared" si="2"/>
        <v>#VALUE!</v>
      </c>
      <c r="E63" s="147"/>
      <c r="F63" s="148">
        <f>'          Deutsch          '!F64</f>
        <v>0</v>
      </c>
      <c r="G63" s="150"/>
      <c r="H63" s="151"/>
      <c r="I63" s="149">
        <f t="shared" si="3"/>
        <v>0</v>
      </c>
    </row>
    <row r="64" spans="1:9">
      <c r="A64" s="143" t="str">
        <f>'          Deutsch          '!A65</f>
        <v xml:space="preserve"> </v>
      </c>
      <c r="B64" s="150" t="s">
        <v>235</v>
      </c>
      <c r="C64" s="151">
        <v>0.1</v>
      </c>
      <c r="D64" s="146" t="e">
        <f t="shared" si="2"/>
        <v>#VALUE!</v>
      </c>
      <c r="E64" s="147"/>
      <c r="F64" s="148">
        <f>'          Deutsch          '!F65</f>
        <v>0</v>
      </c>
      <c r="G64" s="150"/>
      <c r="H64" s="151"/>
      <c r="I64" s="149">
        <f t="shared" si="3"/>
        <v>0</v>
      </c>
    </row>
    <row r="65" spans="1:9">
      <c r="A65" s="143">
        <f>'          Deutsch          '!A66</f>
        <v>0</v>
      </c>
      <c r="B65" s="144" t="s">
        <v>236</v>
      </c>
      <c r="C65" s="145">
        <v>0.4</v>
      </c>
      <c r="D65" s="146">
        <f t="shared" si="2"/>
        <v>0</v>
      </c>
      <c r="E65" s="147"/>
      <c r="F65" s="148" t="str">
        <f>'          Deutsch          '!F66</f>
        <v xml:space="preserve"> </v>
      </c>
      <c r="G65" s="150"/>
      <c r="H65" s="151"/>
      <c r="I65" s="149" t="e">
        <f t="shared" si="3"/>
        <v>#VALUE!</v>
      </c>
    </row>
    <row r="66" spans="1:9">
      <c r="A66" s="143">
        <f>'          Deutsch          '!A67</f>
        <v>0</v>
      </c>
      <c r="B66" s="144" t="s">
        <v>237</v>
      </c>
      <c r="C66" s="145">
        <v>0.30000000000000004</v>
      </c>
      <c r="D66" s="146">
        <f t="shared" si="2"/>
        <v>0</v>
      </c>
      <c r="E66" s="147"/>
      <c r="F66" s="148">
        <f>'          Deutsch          '!F67</f>
        <v>0</v>
      </c>
      <c r="G66" s="150" t="s">
        <v>238</v>
      </c>
      <c r="H66" s="151">
        <v>0.06</v>
      </c>
      <c r="I66" s="149">
        <f t="shared" si="3"/>
        <v>0</v>
      </c>
    </row>
    <row r="67" spans="1:9">
      <c r="A67" s="143">
        <f>'          Deutsch          '!A68</f>
        <v>0</v>
      </c>
      <c r="B67" s="144" t="s">
        <v>239</v>
      </c>
      <c r="C67" s="145">
        <v>0.60000000000000009</v>
      </c>
      <c r="D67" s="146">
        <f t="shared" si="2"/>
        <v>0</v>
      </c>
      <c r="E67" s="147"/>
      <c r="F67" s="148">
        <f>'          Deutsch          '!F68</f>
        <v>0</v>
      </c>
      <c r="G67" s="150" t="s">
        <v>240</v>
      </c>
      <c r="H67" s="151">
        <v>0.06</v>
      </c>
      <c r="I67" s="149">
        <f t="shared" si="3"/>
        <v>0</v>
      </c>
    </row>
    <row r="68" spans="1:9">
      <c r="A68" s="143">
        <f>'          Deutsch          '!A69</f>
        <v>0</v>
      </c>
      <c r="B68" s="144" t="s">
        <v>241</v>
      </c>
      <c r="C68" s="145">
        <v>0.2</v>
      </c>
      <c r="D68" s="146">
        <f t="shared" si="2"/>
        <v>0</v>
      </c>
      <c r="E68" s="147"/>
      <c r="F68" s="148">
        <f>'          Deutsch          '!F69</f>
        <v>0</v>
      </c>
      <c r="G68" s="150" t="s">
        <v>242</v>
      </c>
      <c r="H68" s="151">
        <v>0.06</v>
      </c>
      <c r="I68" s="149">
        <f t="shared" si="3"/>
        <v>0</v>
      </c>
    </row>
    <row r="69" spans="1:9">
      <c r="A69" s="143">
        <f>'          Deutsch          '!A70</f>
        <v>0</v>
      </c>
      <c r="B69" s="144" t="s">
        <v>243</v>
      </c>
      <c r="C69" s="145">
        <v>1.5</v>
      </c>
      <c r="D69" s="146">
        <f t="shared" si="2"/>
        <v>0</v>
      </c>
      <c r="E69" s="147"/>
      <c r="F69" s="148">
        <f>'          Deutsch          '!F70</f>
        <v>0</v>
      </c>
      <c r="G69" s="150" t="s">
        <v>244</v>
      </c>
      <c r="H69" s="151">
        <v>0.05</v>
      </c>
      <c r="I69" s="149">
        <f t="shared" si="3"/>
        <v>0</v>
      </c>
    </row>
    <row r="70" spans="1:9" ht="10.15" customHeight="1">
      <c r="A70" s="143" t="str">
        <f>'          Deutsch          '!A71</f>
        <v xml:space="preserve"> </v>
      </c>
      <c r="B70" s="144" t="s">
        <v>245</v>
      </c>
      <c r="C70" s="145">
        <v>0.8</v>
      </c>
      <c r="D70" s="146" t="e">
        <f t="shared" si="2"/>
        <v>#VALUE!</v>
      </c>
      <c r="E70" s="147"/>
      <c r="F70" s="148">
        <f>'          Deutsch          '!F71</f>
        <v>0</v>
      </c>
      <c r="G70" s="150" t="s">
        <v>246</v>
      </c>
      <c r="H70" s="151">
        <v>7.0000000000000007E-2</v>
      </c>
      <c r="I70" s="149">
        <f t="shared" si="3"/>
        <v>0</v>
      </c>
    </row>
    <row r="71" spans="1:9" s="152" customFormat="1" ht="10.15" customHeight="1">
      <c r="A71" s="143">
        <f>'          Deutsch          '!A72</f>
        <v>0</v>
      </c>
      <c r="B71" s="144" t="s">
        <v>247</v>
      </c>
      <c r="C71" s="145">
        <v>0.60000000000000009</v>
      </c>
      <c r="D71" s="146">
        <f t="shared" si="2"/>
        <v>0</v>
      </c>
      <c r="E71" s="147"/>
      <c r="F71" s="148">
        <f>'          Deutsch          '!F72</f>
        <v>0</v>
      </c>
      <c r="G71" s="150" t="s">
        <v>248</v>
      </c>
      <c r="H71" s="151">
        <v>0.15</v>
      </c>
      <c r="I71" s="149">
        <f t="shared" si="3"/>
        <v>0</v>
      </c>
    </row>
    <row r="72" spans="1:9">
      <c r="A72" s="143">
        <f>'          Deutsch          '!A73</f>
        <v>0</v>
      </c>
      <c r="B72" s="144" t="s">
        <v>249</v>
      </c>
      <c r="C72" s="145">
        <v>0.2</v>
      </c>
      <c r="D72" s="146">
        <f t="shared" si="2"/>
        <v>0</v>
      </c>
      <c r="E72" s="147"/>
      <c r="F72" s="148">
        <f>'          Deutsch          '!F73</f>
        <v>0</v>
      </c>
      <c r="G72" s="150" t="s">
        <v>250</v>
      </c>
      <c r="H72" s="151">
        <v>0.15</v>
      </c>
      <c r="I72" s="149">
        <f t="shared" si="3"/>
        <v>0</v>
      </c>
    </row>
    <row r="73" spans="1:9">
      <c r="A73" s="143" t="str">
        <f>'          Deutsch          '!A74</f>
        <v xml:space="preserve"> </v>
      </c>
      <c r="B73" s="144" t="s">
        <v>251</v>
      </c>
      <c r="C73" s="145">
        <v>1</v>
      </c>
      <c r="D73" s="146" t="e">
        <f t="shared" si="2"/>
        <v>#VALUE!</v>
      </c>
      <c r="E73" s="147"/>
      <c r="F73" s="148">
        <f>'          Deutsch          '!F74</f>
        <v>0</v>
      </c>
      <c r="G73" s="150" t="s">
        <v>252</v>
      </c>
      <c r="H73" s="151">
        <v>0.08</v>
      </c>
      <c r="I73" s="149">
        <f t="shared" si="3"/>
        <v>0</v>
      </c>
    </row>
    <row r="74" spans="1:9">
      <c r="A74" s="143" t="str">
        <f>'          Deutsch          '!A75</f>
        <v xml:space="preserve"> </v>
      </c>
      <c r="B74" s="153" t="s">
        <v>253</v>
      </c>
      <c r="C74" s="154">
        <v>1.35</v>
      </c>
      <c r="D74" s="146" t="e">
        <f t="shared" ref="D74:D105" si="4">A74*C74</f>
        <v>#VALUE!</v>
      </c>
      <c r="E74" s="155"/>
      <c r="F74" s="148">
        <f>'          Deutsch          '!F75</f>
        <v>0</v>
      </c>
      <c r="G74" s="156" t="s">
        <v>254</v>
      </c>
      <c r="H74" s="157">
        <v>0.5</v>
      </c>
      <c r="I74" s="149">
        <f t="shared" ref="I74:I105" si="5">F74*H74</f>
        <v>0</v>
      </c>
    </row>
    <row r="75" spans="1:9">
      <c r="A75" s="158"/>
      <c r="B75" s="159"/>
      <c r="C75" s="159" t="s">
        <v>255</v>
      </c>
      <c r="D75" s="160" t="e">
        <f>SUM(D10:D74)</f>
        <v>#VALUE!</v>
      </c>
      <c r="E75" s="161"/>
      <c r="F75" s="162"/>
      <c r="G75" s="163"/>
      <c r="H75" s="159" t="s">
        <v>256</v>
      </c>
      <c r="I75" s="164" t="e">
        <f>SUM(I10:I74)+D75</f>
        <v>#VALUE!</v>
      </c>
    </row>
    <row r="76" spans="1:9" s="172" customFormat="1" ht="6">
      <c r="A76" s="165"/>
      <c r="B76" s="166"/>
      <c r="C76" s="166"/>
      <c r="D76" s="167"/>
      <c r="E76" s="168"/>
      <c r="F76" s="169"/>
      <c r="G76" s="170"/>
      <c r="H76" s="166"/>
      <c r="I76" s="171"/>
    </row>
    <row r="77" spans="1:9">
      <c r="A77" s="173" t="s">
        <v>257</v>
      </c>
      <c r="B77" s="174"/>
      <c r="C77" s="175"/>
      <c r="D77" s="176"/>
      <c r="E77" s="176"/>
      <c r="F77" s="177"/>
      <c r="G77" s="174"/>
      <c r="H77" s="175"/>
      <c r="I77" s="178"/>
    </row>
    <row r="78" spans="1:9" s="172" customFormat="1" ht="6">
      <c r="A78" s="179"/>
      <c r="B78" s="180"/>
      <c r="C78" s="181"/>
      <c r="D78" s="182"/>
      <c r="E78" s="182"/>
      <c r="F78" s="183"/>
      <c r="G78" s="180"/>
      <c r="H78" s="181"/>
      <c r="I78" s="184"/>
    </row>
    <row r="79" spans="1:9" ht="12.75">
      <c r="B79"/>
      <c r="C79" s="185"/>
    </row>
    <row r="80" spans="1:9" ht="12.75">
      <c r="B80"/>
      <c r="C80" s="185"/>
    </row>
    <row r="81" spans="2:3" ht="12.75">
      <c r="B81"/>
      <c r="C81" s="185"/>
    </row>
    <row r="82" spans="2:3" ht="12.75">
      <c r="B82"/>
      <c r="C82" s="185"/>
    </row>
    <row r="83" spans="2:3" ht="12.75">
      <c r="B83"/>
      <c r="C83" s="185"/>
    </row>
    <row r="84" spans="2:3" ht="12.75">
      <c r="B84"/>
      <c r="C84" s="185"/>
    </row>
    <row r="85" spans="2:3" ht="12.75">
      <c r="B85"/>
      <c r="C85" s="185"/>
    </row>
    <row r="86" spans="2:3" ht="12.75">
      <c r="B86"/>
      <c r="C86" s="185"/>
    </row>
    <row r="87" spans="2:3" ht="12.75">
      <c r="B87"/>
      <c r="C87" s="185"/>
    </row>
    <row r="88" spans="2:3" ht="12.75">
      <c r="B88"/>
      <c r="C88" s="185"/>
    </row>
    <row r="89" spans="2:3" ht="12.75">
      <c r="B89"/>
      <c r="C89" s="185"/>
    </row>
    <row r="90" spans="2:3" ht="12.75">
      <c r="B90"/>
      <c r="C90" s="185"/>
    </row>
    <row r="91" spans="2:3" ht="12.75">
      <c r="B91"/>
      <c r="C91" s="185"/>
    </row>
    <row r="92" spans="2:3" ht="12.75">
      <c r="B92"/>
      <c r="C92" s="185"/>
    </row>
    <row r="93" spans="2:3" ht="12.75">
      <c r="B93"/>
      <c r="C93" s="185"/>
    </row>
    <row r="94" spans="2:3" ht="12.75">
      <c r="B94"/>
      <c r="C94" s="185"/>
    </row>
    <row r="95" spans="2:3" ht="12.75">
      <c r="B95"/>
      <c r="C95" s="185"/>
    </row>
    <row r="96" spans="2:3" ht="12.75">
      <c r="B96"/>
      <c r="C96" s="185"/>
    </row>
    <row r="97" spans="2:3" ht="12.75">
      <c r="B97"/>
      <c r="C97" s="185"/>
    </row>
    <row r="98" spans="2:3" ht="12.75">
      <c r="B98"/>
      <c r="C98" s="185"/>
    </row>
    <row r="99" spans="2:3" ht="12.75">
      <c r="B99"/>
      <c r="C99" s="185"/>
    </row>
    <row r="100" spans="2:3" ht="12.75">
      <c r="B100"/>
      <c r="C100" s="185"/>
    </row>
    <row r="101" spans="2:3" ht="12.75">
      <c r="B101"/>
      <c r="C101" s="185"/>
    </row>
    <row r="102" spans="2:3" ht="12.75">
      <c r="B102"/>
      <c r="C102" s="185"/>
    </row>
    <row r="103" spans="2:3" ht="12.75">
      <c r="B103"/>
      <c r="C103" s="185"/>
    </row>
    <row r="104" spans="2:3" ht="12.75">
      <c r="B104"/>
      <c r="C104" s="185"/>
    </row>
    <row r="105" spans="2:3" ht="12.75">
      <c r="B105"/>
      <c r="C105" s="185"/>
    </row>
    <row r="106" spans="2:3" ht="12.75">
      <c r="B106"/>
      <c r="C106" s="185"/>
    </row>
    <row r="107" spans="2:3" ht="12.75">
      <c r="B107"/>
      <c r="C107" s="185"/>
    </row>
    <row r="108" spans="2:3" ht="12.75">
      <c r="B108"/>
      <c r="C108" s="185"/>
    </row>
    <row r="109" spans="2:3" ht="12.75">
      <c r="B109"/>
      <c r="C109" s="185"/>
    </row>
    <row r="110" spans="2:3" ht="12.75">
      <c r="B110"/>
      <c r="C110" s="185"/>
    </row>
    <row r="111" spans="2:3" ht="12.75">
      <c r="B111"/>
      <c r="C111" s="185"/>
    </row>
    <row r="112" spans="2:3" ht="12.75">
      <c r="B112"/>
      <c r="C112" s="185"/>
    </row>
    <row r="113" spans="2:3" ht="12.75">
      <c r="B113"/>
      <c r="C113" s="185"/>
    </row>
    <row r="114" spans="2:3" ht="12.75">
      <c r="B114"/>
      <c r="C114" s="185"/>
    </row>
    <row r="115" spans="2:3" ht="12.75">
      <c r="B115"/>
      <c r="C115" s="185"/>
    </row>
    <row r="116" spans="2:3" ht="12.75">
      <c r="B116"/>
      <c r="C116" s="185"/>
    </row>
    <row r="117" spans="2:3" ht="12.75">
      <c r="B117"/>
      <c r="C117" s="185"/>
    </row>
    <row r="118" spans="2:3" ht="12.75">
      <c r="B118"/>
      <c r="C118" s="185"/>
    </row>
    <row r="119" spans="2:3" ht="12.75">
      <c r="B119"/>
      <c r="C119" s="185"/>
    </row>
    <row r="120" spans="2:3" ht="12.75">
      <c r="B120"/>
      <c r="C120" s="185"/>
    </row>
    <row r="121" spans="2:3" ht="12.75">
      <c r="B121"/>
      <c r="C121" s="185"/>
    </row>
    <row r="122" spans="2:3" ht="12.75">
      <c r="B122"/>
      <c r="C122" s="185"/>
    </row>
    <row r="123" spans="2:3" ht="12.75">
      <c r="B123"/>
      <c r="C123" s="185"/>
    </row>
    <row r="124" spans="2:3" ht="12.75">
      <c r="B124"/>
      <c r="C124" s="185"/>
    </row>
    <row r="125" spans="2:3" ht="12.75">
      <c r="B125"/>
      <c r="C125" s="185"/>
    </row>
    <row r="126" spans="2:3" ht="12.75">
      <c r="B126"/>
      <c r="C126" s="185"/>
    </row>
    <row r="127" spans="2:3" ht="12.75">
      <c r="B127"/>
      <c r="C127" s="185"/>
    </row>
    <row r="128" spans="2:3" ht="12.75">
      <c r="B128"/>
      <c r="C128" s="185"/>
    </row>
    <row r="129" spans="2:3" ht="12.75">
      <c r="B129"/>
      <c r="C129" s="185"/>
    </row>
    <row r="130" spans="2:3" ht="12.75">
      <c r="B130"/>
      <c r="C130" s="185"/>
    </row>
    <row r="131" spans="2:3" ht="12.75">
      <c r="B131"/>
      <c r="C131" s="185"/>
    </row>
    <row r="132" spans="2:3" ht="12.75">
      <c r="B132"/>
      <c r="C132" s="185"/>
    </row>
    <row r="133" spans="2:3" ht="12.75">
      <c r="B133"/>
      <c r="C133" s="185"/>
    </row>
    <row r="134" spans="2:3" ht="12.75">
      <c r="B134"/>
      <c r="C134" s="185"/>
    </row>
    <row r="135" spans="2:3" ht="12.75">
      <c r="B135"/>
      <c r="C135" s="185"/>
    </row>
    <row r="136" spans="2:3" ht="12.75">
      <c r="B136"/>
      <c r="C136" s="185"/>
    </row>
    <row r="137" spans="2:3" ht="12.75">
      <c r="B137"/>
      <c r="C137" s="185"/>
    </row>
    <row r="138" spans="2:3" ht="12.75">
      <c r="B138"/>
      <c r="C138" s="185"/>
    </row>
    <row r="139" spans="2:3" ht="12.75">
      <c r="B139"/>
      <c r="C139" s="185"/>
    </row>
    <row r="140" spans="2:3" ht="12.75">
      <c r="B140"/>
      <c r="C140" s="185"/>
    </row>
  </sheetData>
  <sheetProtection selectLockedCells="1" selectUnlockedCells="1"/>
  <mergeCells count="2">
    <mergeCell ref="F1:I1"/>
    <mergeCell ref="E7:F7"/>
  </mergeCells>
  <printOptions horizontalCentered="1" verticalCentered="1"/>
  <pageMargins left="0.47222222222222221" right="0.47222222222222221" top="0.39374999999999999" bottom="0.39374999999999999" header="0.51180555555555551" footer="0.51180555555555551"/>
  <pageSetup paperSize="9" firstPageNumber="0" orientation="portrait" horizontalDpi="300" verticalDpi="300"/>
  <headerFooter alignWithMargins="0"/>
  <drawing r:id="rId1"/>
  <legacyDrawing r:id="rId2"/>
  <oleObjects>
    <mc:AlternateContent xmlns:mc="http://schemas.openxmlformats.org/markup-compatibility/2006">
      <mc:Choice Requires="x14">
        <oleObject shapeId="2049" r:id="rId3">
          <objectPr defaultSize="0" r:id="rId4">
            <anchor moveWithCells="1" sizeWithCells="1">
              <from>
                <xdr:col>0</xdr:col>
                <xdr:colOff>323850</xdr:colOff>
                <xdr:row>0</xdr:row>
                <xdr:rowOff>0</xdr:rowOff>
              </from>
              <to>
                <xdr:col>2</xdr:col>
                <xdr:colOff>85725</xdr:colOff>
                <xdr:row>4</xdr:row>
                <xdr:rowOff>0</xdr:rowOff>
              </to>
            </anchor>
          </objectPr>
        </oleObject>
      </mc:Choice>
      <mc:Fallback>
        <oleObject shapeId="2049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          Deutsch          </vt:lpstr>
      <vt:lpstr>          Englisch        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 Häusler</dc:creator>
  <cp:lastModifiedBy>Viktoria Häusler</cp:lastModifiedBy>
  <dcterms:created xsi:type="dcterms:W3CDTF">2018-07-18T12:22:44Z</dcterms:created>
  <dcterms:modified xsi:type="dcterms:W3CDTF">2018-07-18T12:22:44Z</dcterms:modified>
</cp:coreProperties>
</file>